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X:\学務部\学生支援課\就職支援係\インターンシップ\R3大学とりまとめ\16_熊本県庁\"/>
    </mc:Choice>
  </mc:AlternateContent>
  <xr:revisionPtr revIDLastSave="0" documentId="8_{0CC92DE2-640E-40FA-AD41-1C367D8C891D}" xr6:coauthVersionLast="47" xr6:coauthVersionMax="47" xr10:uidLastSave="{00000000-0000-0000-0000-000000000000}"/>
  <bookViews>
    <workbookView xWindow="390" yWindow="390" windowWidth="25425" windowHeight="15180" xr2:uid="{00000000-000D-0000-FFFF-FFFF00000000}"/>
  </bookViews>
  <sheets>
    <sheet name="希望調査票" sheetId="1" r:id="rId1"/>
    <sheet name="データ" sheetId="2" r:id="rId2"/>
    <sheet name="リスト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2" l="1"/>
  <c r="U3" i="2"/>
  <c r="W3" i="2"/>
  <c r="V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F32" i="1"/>
  <c r="F33" i="1"/>
  <c r="F31" i="1"/>
  <c r="E32" i="1"/>
  <c r="E33" i="1"/>
  <c r="E31" i="1"/>
</calcChain>
</file>

<file path=xl/sharedStrings.xml><?xml version="1.0" encoding="utf-8"?>
<sst xmlns="http://schemas.openxmlformats.org/spreadsheetml/2006/main" count="147" uniqueCount="109">
  <si>
    <t>令和３年度（２０２１年度）熊本県インターンシップ希望調査票</t>
  </si>
  <si>
    <t>学科・専攻</t>
  </si>
  <si>
    <t>学　　年</t>
  </si>
  <si>
    <t>連絡先（メール）※</t>
  </si>
  <si>
    <t>　〃（携帯電話等）※</t>
  </si>
  <si>
    <t>※本人と確実に連絡が取れる連絡先を記入してください。</t>
    <phoneticPr fontId="3"/>
  </si>
  <si>
    <t>①   公務員を志望しているから</t>
  </si>
  <si>
    <t>②   働くことがどういうものか体験したかったから</t>
  </si>
  <si>
    <t>③   就職活動全般に役立ちそうだったから</t>
  </si>
  <si>
    <t>④   熊本県庁を志望しているから</t>
  </si>
  <si>
    <t>⑤   大学で学んでいることが役に立ちそうだったから</t>
  </si>
  <si>
    <t>⑥   単位がもらえるから</t>
  </si>
  <si>
    <t>番号</t>
    <rPh sb="0" eb="2">
      <t>バンゴウ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</si>
  <si>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</si>
  <si>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</si>
  <si>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</si>
  <si>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実習期間</t>
    <rPh sb="0" eb="4">
      <t>ジッシュウキカン</t>
    </rPh>
    <phoneticPr fontId="3"/>
  </si>
  <si>
    <t>選択してください</t>
    <rPh sb="0" eb="2">
      <t>センタク</t>
    </rPh>
    <phoneticPr fontId="3"/>
  </si>
  <si>
    <t>４　その他</t>
    <rPh sb="4" eb="5">
      <t>タ</t>
    </rPh>
    <phoneticPr fontId="3"/>
  </si>
  <si>
    <t>　・受入れにあたり、配慮が必要な事柄があれば、記載してください。
（例：座席については、車椅子を利用しているため、出入り口付近を希望　など）</t>
    <phoneticPr fontId="3"/>
  </si>
  <si>
    <t>期間</t>
    <rPh sb="0" eb="2">
      <t>キカン</t>
    </rPh>
    <phoneticPr fontId="3"/>
  </si>
  <si>
    <t>希望しない（４へ）</t>
    <rPh sb="0" eb="2">
      <t>キボウ</t>
    </rPh>
    <phoneticPr fontId="3"/>
  </si>
  <si>
    <t>２－２</t>
    <phoneticPr fontId="3"/>
  </si>
  <si>
    <t>２－１</t>
    <phoneticPr fontId="3"/>
  </si>
  <si>
    <t>３－１</t>
    <phoneticPr fontId="3"/>
  </si>
  <si>
    <t>希望する（３－２へ）</t>
    <rPh sb="0" eb="2">
      <t>キボウ</t>
    </rPh>
    <phoneticPr fontId="3"/>
  </si>
  <si>
    <t>ふりがな</t>
    <phoneticPr fontId="3"/>
  </si>
  <si>
    <t>学　　部</t>
    <phoneticPr fontId="3"/>
  </si>
  <si>
    <t>氏　　名</t>
    <phoneticPr fontId="3"/>
  </si>
  <si>
    <t>その他（</t>
    <phoneticPr fontId="3"/>
  </si>
  <si>
    <t>）</t>
    <phoneticPr fontId="3"/>
  </si>
  <si>
    <t>・8/16-18</t>
    <phoneticPr fontId="3"/>
  </si>
  <si>
    <t>・8/23-25</t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</si>
  <si>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</si>
  <si>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１　インターンシップに参加する目的は何ですか？（複数回答可）</t>
    <phoneticPr fontId="3"/>
  </si>
  <si>
    <t>３－２②</t>
    <phoneticPr fontId="3"/>
  </si>
  <si>
    <t>広域本部</t>
    <rPh sb="0" eb="4">
      <t>コウイキホンブ</t>
    </rPh>
    <phoneticPr fontId="3"/>
  </si>
  <si>
    <t>県北</t>
    <rPh sb="0" eb="2">
      <t>ケンホク</t>
    </rPh>
    <phoneticPr fontId="3"/>
  </si>
  <si>
    <t>県南</t>
    <rPh sb="0" eb="2">
      <t>ケンナン</t>
    </rPh>
    <phoneticPr fontId="3"/>
  </si>
  <si>
    <t>天草</t>
    <rPh sb="0" eb="2">
      <t>アマクサ</t>
    </rPh>
    <phoneticPr fontId="3"/>
  </si>
  <si>
    <t>広1</t>
    <rPh sb="0" eb="1">
      <t>ヒロ</t>
    </rPh>
    <phoneticPr fontId="3"/>
  </si>
  <si>
    <t>広2</t>
    <rPh sb="0" eb="1">
      <t>ヒロ</t>
    </rPh>
    <phoneticPr fontId="3"/>
  </si>
  <si>
    <t>広3</t>
    <rPh sb="0" eb="1">
      <t>ヒロ</t>
    </rPh>
    <phoneticPr fontId="3"/>
  </si>
  <si>
    <t>広4</t>
    <rPh sb="0" eb="1">
      <t>ヒロ</t>
    </rPh>
    <phoneticPr fontId="3"/>
  </si>
  <si>
    <t>広5</t>
    <rPh sb="0" eb="1">
      <t>ヒロ</t>
    </rPh>
    <phoneticPr fontId="3"/>
  </si>
  <si>
    <t>希望なし</t>
    <rPh sb="0" eb="2">
      <t>キボウ</t>
    </rPh>
    <phoneticPr fontId="3"/>
  </si>
  <si>
    <t>8/16-8/18</t>
    <phoneticPr fontId="3"/>
  </si>
  <si>
    <t>8/23-8/25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</si>
  <si>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</si>
  <si>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</si>
  <si>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</si>
  <si>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氏名</t>
    <rPh sb="0" eb="2">
      <t>シメイ</t>
    </rPh>
    <phoneticPr fontId="3"/>
  </si>
  <si>
    <t>ふりがな</t>
    <phoneticPr fontId="3"/>
  </si>
  <si>
    <t>学　　部</t>
  </si>
  <si>
    <t>学年</t>
    <rPh sb="0" eb="2">
      <t>ガクネン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</si>
  <si>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</si>
  <si>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</si>
  <si>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</si>
  <si>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</si>
  <si>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</si>
  <si>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その他</t>
    <rPh sb="2" eb="3">
      <t>タ</t>
    </rPh>
    <phoneticPr fontId="3"/>
  </si>
  <si>
    <t>内容</t>
    <rPh sb="0" eb="2">
      <t>ナイヨウ</t>
    </rPh>
    <phoneticPr fontId="3"/>
  </si>
  <si>
    <t>①</t>
    <phoneticPr fontId="3"/>
  </si>
  <si>
    <t>２－１</t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</si>
  <si>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</si>
  <si>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</si>
  <si>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第3</t>
    <rPh sb="0" eb="1">
      <t>ダイ</t>
    </rPh>
    <phoneticPr fontId="3"/>
  </si>
  <si>
    <t>２－２</t>
    <phoneticPr fontId="3"/>
  </si>
  <si>
    <t>①</t>
    <phoneticPr fontId="3"/>
  </si>
  <si>
    <t>②</t>
    <phoneticPr fontId="3"/>
  </si>
  <si>
    <t xml:space="preserve">※実習の期間や配属部署は、ご希望に沿えない場合もありますので、あらかじめご了承ください。
また、新型コロナウイルスの感染状況により、大学生インターンシップの受入れを、延期・中止することがあります。その場合は、本人及び大学へ、御連絡いたします。
</t>
    <phoneticPr fontId="3"/>
  </si>
  <si>
    <t>２－１　実習を希望する部署はどこですか？</t>
    <rPh sb="11" eb="13">
      <t>ブショ</t>
    </rPh>
    <phoneticPr fontId="3"/>
  </si>
  <si>
    <t>※受入部署の業務内容については、県ホームページを参考にしてください。（熊本県庁トップページの「組織で探す」をクリックすると各課のページが確認できます。）</t>
    <rPh sb="3" eb="5">
      <t>ブショ</t>
    </rPh>
    <phoneticPr fontId="3"/>
  </si>
  <si>
    <t>部署</t>
    <rPh sb="0" eb="2">
      <t>ブショ</t>
    </rPh>
    <phoneticPr fontId="3"/>
  </si>
  <si>
    <t>農1</t>
    <rPh sb="0" eb="1">
      <t>ノウ</t>
    </rPh>
    <phoneticPr fontId="3"/>
  </si>
  <si>
    <t>農2</t>
    <rPh sb="0" eb="1">
      <t>ノウ</t>
    </rPh>
    <phoneticPr fontId="3"/>
  </si>
  <si>
    <t>農3</t>
    <rPh sb="0" eb="1">
      <t>ノウ</t>
    </rPh>
    <phoneticPr fontId="3"/>
  </si>
  <si>
    <t>農4</t>
    <rPh sb="0" eb="1">
      <t>ノウ</t>
    </rPh>
    <phoneticPr fontId="3"/>
  </si>
  <si>
    <t>農5</t>
    <rPh sb="0" eb="1">
      <t>ノウ</t>
    </rPh>
    <phoneticPr fontId="3"/>
  </si>
  <si>
    <t>農6</t>
    <rPh sb="0" eb="1">
      <t>ノウ</t>
    </rPh>
    <phoneticPr fontId="3"/>
  </si>
  <si>
    <t>農7</t>
    <rPh sb="0" eb="1">
      <t>ノウ</t>
    </rPh>
    <phoneticPr fontId="3"/>
  </si>
  <si>
    <t>畜1</t>
    <rPh sb="0" eb="1">
      <t>チク</t>
    </rPh>
    <phoneticPr fontId="3"/>
  </si>
  <si>
    <t>畜2</t>
    <rPh sb="0" eb="1">
      <t>チク</t>
    </rPh>
    <phoneticPr fontId="3"/>
  </si>
  <si>
    <t>畜3</t>
    <rPh sb="0" eb="1">
      <t>チク</t>
    </rPh>
    <phoneticPr fontId="3"/>
  </si>
  <si>
    <t>畜4</t>
    <rPh sb="0" eb="1">
      <t>チク</t>
    </rPh>
    <phoneticPr fontId="3"/>
  </si>
  <si>
    <t>林1</t>
    <rPh sb="0" eb="1">
      <t>ハヤシ</t>
    </rPh>
    <phoneticPr fontId="3"/>
  </si>
  <si>
    <t>水1</t>
    <rPh sb="0" eb="1">
      <t>ミズ</t>
    </rPh>
    <phoneticPr fontId="3"/>
  </si>
  <si>
    <t>林2</t>
    <rPh sb="0" eb="1">
      <t>ハヤシ</t>
    </rPh>
    <phoneticPr fontId="3"/>
  </si>
  <si>
    <t>水2</t>
    <rPh sb="0" eb="1">
      <t>ミズ</t>
    </rPh>
    <phoneticPr fontId="3"/>
  </si>
  <si>
    <t>薬務衛生課</t>
    <rPh sb="0" eb="2">
      <t>ヤクム</t>
    </rPh>
    <rPh sb="2" eb="5">
      <t>エイセイカ</t>
    </rPh>
    <phoneticPr fontId="3"/>
  </si>
  <si>
    <t>農林水産政策課他</t>
    <rPh sb="0" eb="7">
      <t>ノウリンスイサンセイサクカ</t>
    </rPh>
    <rPh sb="7" eb="8">
      <t>ホカ</t>
    </rPh>
    <phoneticPr fontId="3"/>
  </si>
  <si>
    <t>農産園芸研究所</t>
    <rPh sb="0" eb="2">
      <t>ノウサン</t>
    </rPh>
    <rPh sb="2" eb="4">
      <t>エンゲイ</t>
    </rPh>
    <rPh sb="4" eb="7">
      <t>ケンキュウジョ</t>
    </rPh>
    <phoneticPr fontId="3"/>
  </si>
  <si>
    <t>生産環境研究所</t>
    <rPh sb="0" eb="4">
      <t>セイサンカンキョウ</t>
    </rPh>
    <rPh sb="4" eb="7">
      <t>ケンキュウジョ</t>
    </rPh>
    <phoneticPr fontId="3"/>
  </si>
  <si>
    <t>アグリシステム総合研究所</t>
    <rPh sb="7" eb="12">
      <t>ソウゴウケンキュウジョ</t>
    </rPh>
    <phoneticPr fontId="3"/>
  </si>
  <si>
    <t>果樹研究所</t>
    <rPh sb="0" eb="2">
      <t>カジュ</t>
    </rPh>
    <rPh sb="2" eb="5">
      <t>ケンキュウジョ</t>
    </rPh>
    <phoneticPr fontId="3"/>
  </si>
  <si>
    <t>畜産課</t>
    <rPh sb="0" eb="3">
      <t>チクサンカ</t>
    </rPh>
    <phoneticPr fontId="3"/>
  </si>
  <si>
    <t>畜産研究所</t>
    <rPh sb="0" eb="5">
      <t>チクサンケンキュウジョ</t>
    </rPh>
    <phoneticPr fontId="3"/>
  </si>
  <si>
    <t>草地畜産研究所</t>
    <rPh sb="0" eb="2">
      <t>ソウチ</t>
    </rPh>
    <rPh sb="2" eb="7">
      <t>チクサンケンキュウジョ</t>
    </rPh>
    <phoneticPr fontId="3"/>
  </si>
  <si>
    <t>農村計画課</t>
    <rPh sb="0" eb="5">
      <t>ノウソンケイカクカ</t>
    </rPh>
    <phoneticPr fontId="3"/>
  </si>
  <si>
    <t>森林整備課他</t>
    <rPh sb="0" eb="2">
      <t>シンリン</t>
    </rPh>
    <rPh sb="2" eb="4">
      <t>セイビ</t>
    </rPh>
    <rPh sb="4" eb="5">
      <t>カ</t>
    </rPh>
    <rPh sb="5" eb="6">
      <t>ホカ</t>
    </rPh>
    <phoneticPr fontId="3"/>
  </si>
  <si>
    <t>水産研究センター</t>
    <rPh sb="0" eb="4">
      <t>スイサンケンキュウ</t>
    </rPh>
    <phoneticPr fontId="3"/>
  </si>
  <si>
    <t>部署名</t>
    <rPh sb="0" eb="2">
      <t>ブショ</t>
    </rPh>
    <rPh sb="2" eb="3">
      <t>メイ</t>
    </rPh>
    <phoneticPr fontId="3"/>
  </si>
  <si>
    <t>※別表２「令和３年度（２０２１年度）熊本県インターンシップ実習生受入部局等一覧表（職場体験型コース（技術職））」の中から番号を選択してださい。</t>
    <rPh sb="50" eb="52">
      <t>ギジュツ</t>
    </rPh>
    <rPh sb="52" eb="53">
      <t>ショク</t>
    </rPh>
    <rPh sb="60" eb="62">
      <t>バンゴウ</t>
    </rPh>
    <phoneticPr fontId="3"/>
  </si>
  <si>
    <t>２－２　第１～３の選考漏れとなった場合、行政理解型コースを希望しますか？</t>
    <rPh sb="20" eb="22">
      <t>ギョウセイ</t>
    </rPh>
    <rPh sb="22" eb="25">
      <t>リカイガタ</t>
    </rPh>
    <phoneticPr fontId="3"/>
  </si>
  <si>
    <t>希望する（３へ）</t>
    <rPh sb="0" eb="2">
      <t>キボウ</t>
    </rPh>
    <phoneticPr fontId="3"/>
  </si>
  <si>
    <t>職場体験型コース（技術職）用</t>
    <rPh sb="9" eb="11">
      <t>ギジュツ</t>
    </rPh>
    <phoneticPr fontId="3"/>
  </si>
  <si>
    <t>薬1</t>
    <rPh sb="0" eb="1">
      <t>クスリ</t>
    </rPh>
    <phoneticPr fontId="3"/>
  </si>
  <si>
    <t>農土1</t>
    <rPh sb="0" eb="1">
      <t>ノウ</t>
    </rPh>
    <rPh sb="1" eb="2">
      <t>ド</t>
    </rPh>
    <phoneticPr fontId="3"/>
  </si>
  <si>
    <t>３　実習を希望する期間に○をつけてください。（複数選択可）</t>
    <rPh sb="2" eb="4">
      <t>ジッシュウ</t>
    </rPh>
    <rPh sb="23" eb="27">
      <t>フクスウセンタク</t>
    </rPh>
    <rPh sb="27" eb="2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</si>
</sst>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56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9"/>
  <sheetViews>
    <sheetView tabSelected="1" zoomScaleNormal="100" workbookViewId="0">
      <selection activeCell="H41" sqref="H41"/>
    </sheetView>
  </sheetViews>
  <sheetFormatPr defaultRowHeight="13.5" x14ac:dyDescent="0.15"/>
  <cols>
    <col min="1" max="1" width="3.125" customWidth="1"/>
    <col min="2" max="2" width="3.5" customWidth="1"/>
    <col min="3" max="3" width="10.125" customWidth="1"/>
    <col min="5" max="5" width="17.375" customWidth="1"/>
    <col min="6" max="6" width="11.25" customWidth="1"/>
    <col min="7" max="9" width="10.625" customWidth="1"/>
  </cols>
  <sheetData>
    <row r="2" spans="2:9" ht="14.25" x14ac:dyDescent="0.15">
      <c r="B2" s="2" t="s">
        <v>105</v>
      </c>
    </row>
    <row r="4" spans="2:9" ht="17.25" x14ac:dyDescent="0.15">
      <c r="B4" s="4" t="s">
        <v>0</v>
      </c>
    </row>
    <row r="6" spans="2:9" ht="19.5" customHeight="1" x14ac:dyDescent="0.15">
      <c r="C6" s="20" t="s">
        <v>28</v>
      </c>
      <c r="D6" s="20"/>
      <c r="E6" s="30"/>
      <c r="F6" s="30"/>
      <c r="G6" s="9" t="s">
        <v>26</v>
      </c>
      <c r="H6" s="30"/>
      <c r="I6" s="30"/>
    </row>
    <row r="7" spans="2:9" ht="19.5" customHeight="1" x14ac:dyDescent="0.15">
      <c r="C7" s="20" t="s">
        <v>33</v>
      </c>
      <c r="D7" s="20"/>
      <c r="E7" s="30"/>
      <c r="F7" s="30"/>
      <c r="G7" s="15"/>
      <c r="H7" s="10"/>
      <c r="I7" s="10"/>
    </row>
    <row r="8" spans="2:9" ht="19.5" customHeight="1" x14ac:dyDescent="0.15">
      <c r="C8" s="20" t="s">
        <v>27</v>
      </c>
      <c r="D8" s="20"/>
      <c r="E8" s="30"/>
      <c r="F8" s="30"/>
      <c r="G8" s="10"/>
      <c r="H8" s="10"/>
      <c r="I8" s="10"/>
    </row>
    <row r="9" spans="2:9" ht="19.5" customHeight="1" x14ac:dyDescent="0.15">
      <c r="C9" s="20" t="s">
        <v>1</v>
      </c>
      <c r="D9" s="20"/>
      <c r="E9" s="30"/>
      <c r="F9" s="30"/>
      <c r="G9" s="30"/>
      <c r="H9" s="9" t="s">
        <v>2</v>
      </c>
      <c r="I9" s="14"/>
    </row>
    <row r="10" spans="2:9" ht="19.5" customHeight="1" x14ac:dyDescent="0.15">
      <c r="C10" s="20" t="s">
        <v>3</v>
      </c>
      <c r="D10" s="20"/>
      <c r="E10" s="30"/>
      <c r="F10" s="30"/>
      <c r="G10" s="30"/>
      <c r="H10" s="30"/>
      <c r="I10" s="30"/>
    </row>
    <row r="11" spans="2:9" ht="19.5" customHeight="1" x14ac:dyDescent="0.15">
      <c r="C11" s="20" t="s">
        <v>4</v>
      </c>
      <c r="D11" s="20"/>
      <c r="E11" s="30"/>
      <c r="F11" s="30"/>
      <c r="G11" s="30"/>
      <c r="H11" s="30"/>
      <c r="I11" s="30"/>
    </row>
    <row r="12" spans="2:9" ht="6.75" customHeight="1" x14ac:dyDescent="0.15"/>
    <row r="13" spans="2:9" x14ac:dyDescent="0.15">
      <c r="C13" t="s">
        <v>5</v>
      </c>
    </row>
    <row r="14" spans="2:9" ht="21.75" customHeight="1" x14ac:dyDescent="0.15"/>
    <row r="15" spans="2:9" x14ac:dyDescent="0.15">
      <c r="B15" t="s">
        <v>34</v>
      </c>
    </row>
    <row r="16" spans="2:9" ht="6.75" customHeight="1" x14ac:dyDescent="0.15"/>
    <row r="17" spans="2:10" ht="19.5" customHeight="1" x14ac:dyDescent="0.15">
      <c r="B17" s="17"/>
      <c r="C17" t="s">
        <v>6</v>
      </c>
    </row>
    <row r="18" spans="2:10" ht="19.5" customHeight="1" x14ac:dyDescent="0.15">
      <c r="B18" s="17"/>
      <c r="C18" t="s">
        <v>7</v>
      </c>
    </row>
    <row r="19" spans="2:10" ht="19.5" customHeight="1" x14ac:dyDescent="0.15">
      <c r="B19" s="17"/>
      <c r="C19" t="s">
        <v>8</v>
      </c>
    </row>
    <row r="20" spans="2:10" ht="19.5" customHeight="1" x14ac:dyDescent="0.15">
      <c r="B20" s="17"/>
      <c r="C20" t="s">
        <v>9</v>
      </c>
    </row>
    <row r="21" spans="2:10" ht="19.5" customHeight="1" x14ac:dyDescent="0.15">
      <c r="B21" s="17"/>
      <c r="C21" t="s">
        <v>10</v>
      </c>
    </row>
    <row r="22" spans="2:10" ht="19.5" customHeight="1" x14ac:dyDescent="0.15">
      <c r="B22" s="17"/>
      <c r="C22" t="s">
        <v>11</v>
      </c>
    </row>
    <row r="23" spans="2:10" ht="19.5" customHeight="1" x14ac:dyDescent="0.15">
      <c r="B23" s="17"/>
      <c r="C23" s="1" t="s">
        <v>29</v>
      </c>
      <c r="D23" s="28"/>
      <c r="E23" s="28"/>
      <c r="F23" s="28"/>
      <c r="G23" s="28"/>
      <c r="H23" s="28"/>
      <c r="I23" t="s">
        <v>30</v>
      </c>
    </row>
    <row r="24" spans="2:10" ht="21.75" customHeight="1" x14ac:dyDescent="0.15"/>
    <row r="25" spans="2:10" x14ac:dyDescent="0.15">
      <c r="B25" t="s">
        <v>71</v>
      </c>
    </row>
    <row r="26" spans="2:10" ht="6.75" customHeight="1" x14ac:dyDescent="0.15"/>
    <row r="27" spans="2:10" ht="36" customHeight="1" x14ac:dyDescent="0.15">
      <c r="C27" s="24" t="s">
        <v>102</v>
      </c>
      <c r="D27" s="24"/>
      <c r="E27" s="24"/>
      <c r="F27" s="24"/>
      <c r="G27" s="24"/>
      <c r="H27" s="24"/>
      <c r="I27" s="24"/>
      <c r="J27" s="24"/>
    </row>
    <row r="28" spans="2:10" ht="36" customHeight="1" x14ac:dyDescent="0.15">
      <c r="C28" s="24" t="s">
        <v>72</v>
      </c>
      <c r="D28" s="24"/>
      <c r="E28" s="24"/>
      <c r="F28" s="24"/>
      <c r="G28" s="24"/>
      <c r="H28" s="24"/>
      <c r="I28" s="24"/>
      <c r="J28" s="24"/>
    </row>
    <row r="29" spans="2:10" ht="6.75" customHeight="1" x14ac:dyDescent="0.15">
      <c r="C29" s="5"/>
    </row>
    <row r="30" spans="2:10" ht="16.5" customHeight="1" x14ac:dyDescent="0.15">
      <c r="C30" s="12"/>
      <c r="D30" s="9" t="s">
        <v>12</v>
      </c>
      <c r="E30" s="9" t="s">
        <v>101</v>
      </c>
      <c r="F30" s="9" t="s">
        <v>16</v>
      </c>
    </row>
    <row r="31" spans="2:10" ht="19.5" customHeight="1" x14ac:dyDescent="0.15">
      <c r="C31" s="13" t="s">
        <v>13</v>
      </c>
      <c r="D31" s="11"/>
      <c r="E31" s="19" t="str">
        <f>IFERROR(VLOOKUP(D31,リスト!$B$7:$D$25,2,FALSE),"")</f>
        <v/>
      </c>
      <c r="F31" s="19" t="str">
        <f>IFERROR(VLOOKUP(D31,リスト!$B$7:$D$25,3,FALSE),"")</f>
        <v/>
      </c>
    </row>
    <row r="32" spans="2:10" ht="19.5" customHeight="1" x14ac:dyDescent="0.15">
      <c r="C32" s="13" t="s">
        <v>14</v>
      </c>
      <c r="D32" s="11"/>
      <c r="E32" s="19" t="str">
        <f>IFERROR(VLOOKUP(D32,リスト!$B$7:$D$25,2,FALSE),"")</f>
        <v/>
      </c>
      <c r="F32" s="19" t="str">
        <f>IFERROR(VLOOKUP(D32,リスト!$B$7:$D$25,3,FALSE),"")</f>
        <v/>
      </c>
    </row>
    <row r="33" spans="2:10" ht="19.5" customHeight="1" x14ac:dyDescent="0.15">
      <c r="C33" s="13" t="s">
        <v>15</v>
      </c>
      <c r="D33" s="11"/>
      <c r="E33" s="19" t="str">
        <f>IFERROR(VLOOKUP(D33,リスト!$B$7:$D$25,2,FALSE),"")</f>
        <v/>
      </c>
      <c r="F33" s="19" t="str">
        <f>IFERROR(VLOOKUP(D33,リスト!$B$7:$D$25,3,FALSE),"")</f>
        <v/>
      </c>
    </row>
    <row r="34" spans="2:10" ht="21.75" customHeight="1" x14ac:dyDescent="0.15"/>
    <row r="35" spans="2:10" x14ac:dyDescent="0.15">
      <c r="B35" t="s">
        <v>103</v>
      </c>
    </row>
    <row r="36" spans="2:10" ht="6.75" customHeight="1" x14ac:dyDescent="0.15"/>
    <row r="37" spans="2:10" ht="19.5" customHeight="1" x14ac:dyDescent="0.15">
      <c r="B37" s="29" t="s">
        <v>17</v>
      </c>
      <c r="C37" s="29"/>
      <c r="D37" s="29"/>
    </row>
    <row r="38" spans="2:10" ht="21.75" customHeight="1" x14ac:dyDescent="0.15"/>
    <row r="39" spans="2:10" x14ac:dyDescent="0.15">
      <c r="B39" t="s">
        <v>108</v>
      </c>
    </row>
    <row r="40" spans="2:10" ht="6.75" customHeight="1" x14ac:dyDescent="0.15"/>
    <row r="41" spans="2:10" ht="19.5" customHeight="1" x14ac:dyDescent="0.15">
      <c r="B41" s="17"/>
      <c r="C41" t="s">
        <v>31</v>
      </c>
      <c r="D41" s="16"/>
    </row>
    <row r="42" spans="2:10" ht="19.5" customHeight="1" x14ac:dyDescent="0.15">
      <c r="B42" s="18"/>
      <c r="C42" t="s">
        <v>32</v>
      </c>
      <c r="D42" s="16"/>
    </row>
    <row r="43" spans="2:10" ht="21.75" customHeight="1" x14ac:dyDescent="0.15"/>
    <row r="44" spans="2:10" x14ac:dyDescent="0.15">
      <c r="B44" t="s">
        <v>18</v>
      </c>
    </row>
    <row r="45" spans="2:10" ht="6.75" customHeight="1" x14ac:dyDescent="0.15"/>
    <row r="46" spans="2:10" ht="36" customHeight="1" x14ac:dyDescent="0.15">
      <c r="C46" s="24" t="s">
        <v>19</v>
      </c>
      <c r="D46" s="24"/>
      <c r="E46" s="24"/>
      <c r="F46" s="24"/>
      <c r="G46" s="24"/>
      <c r="H46" s="24"/>
      <c r="I46" s="24"/>
    </row>
    <row r="47" spans="2:10" ht="55.5" customHeight="1" x14ac:dyDescent="0.15">
      <c r="C47" s="25"/>
      <c r="D47" s="26"/>
      <c r="E47" s="26"/>
      <c r="F47" s="26"/>
      <c r="G47" s="26"/>
      <c r="H47" s="26"/>
      <c r="I47" s="26"/>
      <c r="J47" s="27"/>
    </row>
    <row r="48" spans="2:10" ht="14.25" thickBot="1" x14ac:dyDescent="0.2">
      <c r="C48" s="8"/>
      <c r="D48" s="8"/>
      <c r="E48" s="8"/>
      <c r="F48" s="8"/>
      <c r="G48" s="8"/>
      <c r="H48" s="8"/>
      <c r="I48" s="8"/>
    </row>
    <row r="49" spans="2:11" ht="72" customHeight="1" thickBot="1" x14ac:dyDescent="0.2">
      <c r="B49" s="21" t="s">
        <v>70</v>
      </c>
      <c r="C49" s="22"/>
      <c r="D49" s="22"/>
      <c r="E49" s="22"/>
      <c r="F49" s="22"/>
      <c r="G49" s="22"/>
      <c r="H49" s="22"/>
      <c r="I49" s="22"/>
      <c r="J49" s="22"/>
      <c r="K49" s="23"/>
    </row>
  </sheetData>
  <mergeCells count="20">
    <mergeCell ref="E6:F6"/>
    <mergeCell ref="H6:I6"/>
    <mergeCell ref="E7:F7"/>
    <mergeCell ref="E8:F8"/>
    <mergeCell ref="C10:D10"/>
    <mergeCell ref="E9:G9"/>
    <mergeCell ref="E10:I10"/>
    <mergeCell ref="C6:D6"/>
    <mergeCell ref="C7:D7"/>
    <mergeCell ref="C8:D8"/>
    <mergeCell ref="C9:D9"/>
    <mergeCell ref="C11:D11"/>
    <mergeCell ref="B49:K49"/>
    <mergeCell ref="C27:J27"/>
    <mergeCell ref="C28:J28"/>
    <mergeCell ref="C46:I46"/>
    <mergeCell ref="C47:J47"/>
    <mergeCell ref="D23:H23"/>
    <mergeCell ref="B37:D37"/>
    <mergeCell ref="E11:I11"/>
  </mergeCells>
  <phoneticPr fontId="3"/>
  <dataValidations count="1">
    <dataValidation type="list" allowBlank="1" showInputMessage="1" showErrorMessage="1" sqref="B41:B42 B17:B23" xr:uid="{00000000-0002-0000-0000-000000000000}">
      <formula1>"○"</formula1>
    </dataValidation>
  </dataValidations>
  <pageMargins left="0.7" right="0.7" top="0.75" bottom="0.75" header="0.3" footer="0.3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リスト!$F$7:$F$9</xm:f>
          </x14:formula1>
          <xm:sqref>B37</xm:sqref>
        </x14:dataValidation>
        <x14:dataValidation type="list" allowBlank="1" showInputMessage="1" showErrorMessage="1" xr:uid="{00000000-0002-0000-0000-000002000000}">
          <x14:formula1>
            <xm:f>リスト!$B$7:$B$25</xm:f>
          </x14:formula1>
          <xm:sqref>D31:D33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3"/>
  <sheetViews>
    <sheetView showZeros="0" workbookViewId="0">
      <selection activeCell="M20" sqref="M20"/>
    </sheetView>
  </sheetViews>
  <sheetFormatPr defaultRowHeight="13.5" x14ac:dyDescent="0.15"/>
  <cols>
    <col min="1" max="1" width="2.875" customWidth="1"/>
    <col min="10" max="15" width="3.375" bestFit="1" customWidth="1"/>
    <col min="18" max="20" width="4.375" bestFit="1" customWidth="1"/>
    <col min="21" max="21" width="5.875" bestFit="1" customWidth="1"/>
    <col min="22" max="23" width="3.375" bestFit="1" customWidth="1"/>
  </cols>
  <sheetData>
    <row r="1" spans="2:24" x14ac:dyDescent="0.15">
      <c r="J1" s="31">
        <v>1</v>
      </c>
      <c r="K1" s="31"/>
      <c r="L1" s="31"/>
      <c r="M1" s="31"/>
      <c r="N1" s="31"/>
      <c r="O1" s="31"/>
      <c r="P1" s="31"/>
      <c r="Q1" s="31"/>
      <c r="R1" s="32" t="s">
        <v>63</v>
      </c>
      <c r="S1" s="32"/>
      <c r="T1" s="32"/>
      <c r="U1" s="32" t="s">
        <v>67</v>
      </c>
      <c r="V1" s="33">
        <v>3</v>
      </c>
      <c r="W1" s="33"/>
      <c r="X1" s="31">
        <v>4</v>
      </c>
    </row>
    <row r="2" spans="2:24" x14ac:dyDescent="0.15">
      <c r="B2" t="s">
        <v>51</v>
      </c>
      <c r="C2" t="s">
        <v>52</v>
      </c>
      <c r="D2" t="s">
        <v>33</v>
      </c>
      <c r="E2" t="s">
        <v>53</v>
      </c>
      <c r="F2" t="s">
        <v>1</v>
      </c>
      <c r="G2" t="s">
        <v>54</v>
      </c>
      <c r="H2" t="s">
        <v>3</v>
      </c>
      <c r="I2" t="s">
        <v>4</v>
      </c>
      <c r="J2" t="s">
        <v>62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64</v>
      </c>
      <c r="S2" t="s">
        <v>65</v>
      </c>
      <c r="T2" t="s">
        <v>66</v>
      </c>
      <c r="U2" s="32"/>
      <c r="V2" t="s">
        <v>68</v>
      </c>
      <c r="W2" t="s">
        <v>69</v>
      </c>
      <c r="X2" s="31"/>
    </row>
    <row r="3" spans="2:24" x14ac:dyDescent="0.15">
      <c r="B3">
        <f>希望調査票!E6</f>
        <v>0</v>
      </c>
      <c r="C3">
        <f>希望調査票!H6</f>
        <v>0</v>
      </c>
      <c r="D3">
        <f>希望調査票!E7</f>
        <v>0</v>
      </c>
      <c r="E3">
        <f>希望調査票!E8</f>
        <v>0</v>
      </c>
      <c r="F3">
        <f>希望調査票!E9</f>
        <v>0</v>
      </c>
      <c r="G3">
        <f>希望調査票!I9</f>
        <v>0</v>
      </c>
      <c r="H3">
        <f>希望調査票!E10</f>
        <v>0</v>
      </c>
      <c r="I3">
        <f>希望調査票!E11</f>
        <v>0</v>
      </c>
      <c r="J3">
        <f>希望調査票!B17</f>
        <v>0</v>
      </c>
      <c r="K3">
        <f>希望調査票!B18</f>
        <v>0</v>
      </c>
      <c r="L3">
        <f>希望調査票!B19</f>
        <v>0</v>
      </c>
      <c r="M3">
        <f>希望調査票!B20</f>
        <v>0</v>
      </c>
      <c r="N3">
        <f>希望調査票!B21</f>
        <v>0</v>
      </c>
      <c r="O3">
        <f>希望調査票!B22</f>
        <v>0</v>
      </c>
      <c r="P3">
        <f>希望調査票!B23</f>
        <v>0</v>
      </c>
      <c r="Q3">
        <f>希望調査票!D23</f>
        <v>0</v>
      </c>
      <c r="R3">
        <f>希望調査票!D31</f>
        <v>0</v>
      </c>
      <c r="S3">
        <f>希望調査票!D32</f>
        <v>0</v>
      </c>
      <c r="T3">
        <f>希望調査票!D33</f>
        <v>0</v>
      </c>
      <c r="U3" t="str">
        <f>希望調査票!B37</f>
        <v>選択してください</v>
      </c>
      <c r="V3">
        <f>希望調査票!B41</f>
        <v>0</v>
      </c>
      <c r="W3">
        <f>希望調査票!B42</f>
        <v>0</v>
      </c>
      <c r="X3">
        <f>希望調査票!C47</f>
        <v>0</v>
      </c>
    </row>
  </sheetData>
  <mergeCells count="5">
    <mergeCell ref="X1:X2"/>
    <mergeCell ref="U1:U2"/>
    <mergeCell ref="J1:Q1"/>
    <mergeCell ref="R1:T1"/>
    <mergeCell ref="V1:W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L25"/>
  <sheetViews>
    <sheetView workbookViewId="0">
      <selection activeCell="C21" sqref="C21"/>
    </sheetView>
  </sheetViews>
  <sheetFormatPr defaultRowHeight="13.5" x14ac:dyDescent="0.15"/>
  <cols>
    <col min="3" max="3" width="23.875" bestFit="1" customWidth="1"/>
    <col min="5" max="5" width="3" customWidth="1"/>
    <col min="7" max="7" width="3.125" customWidth="1"/>
    <col min="8" max="8" width="0.875" customWidth="1"/>
  </cols>
  <sheetData>
    <row r="5" spans="2:12" x14ac:dyDescent="0.15">
      <c r="B5" s="6" t="s">
        <v>23</v>
      </c>
      <c r="F5" s="7" t="s">
        <v>22</v>
      </c>
      <c r="I5" s="7" t="s">
        <v>24</v>
      </c>
      <c r="J5" s="7" t="s">
        <v>35</v>
      </c>
    </row>
    <row r="6" spans="2:12" x14ac:dyDescent="0.15">
      <c r="B6" t="s">
        <v>12</v>
      </c>
      <c r="C6" t="s">
        <v>73</v>
      </c>
      <c r="D6" t="s">
        <v>20</v>
      </c>
      <c r="J6" t="s">
        <v>12</v>
      </c>
      <c r="K6" t="s">
        <v>36</v>
      </c>
      <c r="L6" t="s">
        <v>20</v>
      </c>
    </row>
    <row r="7" spans="2:12" x14ac:dyDescent="0.15">
      <c r="F7" t="s">
        <v>17</v>
      </c>
      <c r="I7" t="s">
        <v>17</v>
      </c>
      <c r="K7" t="s">
        <v>50</v>
      </c>
      <c r="L7" t="s">
        <v>49</v>
      </c>
    </row>
    <row r="8" spans="2:12" x14ac:dyDescent="0.15">
      <c r="B8" t="s">
        <v>106</v>
      </c>
      <c r="C8" t="s">
        <v>89</v>
      </c>
      <c r="D8" t="s">
        <v>47</v>
      </c>
      <c r="F8" t="s">
        <v>104</v>
      </c>
      <c r="I8" t="s">
        <v>25</v>
      </c>
      <c r="J8" s="3" t="s">
        <v>40</v>
      </c>
      <c r="K8" t="s">
        <v>37</v>
      </c>
      <c r="L8" t="s">
        <v>46</v>
      </c>
    </row>
    <row r="9" spans="2:12" x14ac:dyDescent="0.15">
      <c r="B9" t="s">
        <v>74</v>
      </c>
      <c r="C9" t="s">
        <v>90</v>
      </c>
      <c r="D9" t="s">
        <v>46</v>
      </c>
      <c r="F9" t="s">
        <v>21</v>
      </c>
      <c r="I9" t="s">
        <v>21</v>
      </c>
      <c r="J9" s="3" t="s">
        <v>41</v>
      </c>
      <c r="K9" t="s">
        <v>37</v>
      </c>
      <c r="L9" t="s">
        <v>47</v>
      </c>
    </row>
    <row r="10" spans="2:12" x14ac:dyDescent="0.15">
      <c r="B10" t="s">
        <v>75</v>
      </c>
      <c r="C10" t="s">
        <v>90</v>
      </c>
      <c r="D10" t="s">
        <v>47</v>
      </c>
      <c r="J10" s="3" t="s">
        <v>42</v>
      </c>
      <c r="K10" t="s">
        <v>38</v>
      </c>
      <c r="L10" t="s">
        <v>47</v>
      </c>
    </row>
    <row r="11" spans="2:12" x14ac:dyDescent="0.15">
      <c r="B11" t="s">
        <v>76</v>
      </c>
      <c r="C11" t="s">
        <v>91</v>
      </c>
      <c r="D11" t="s">
        <v>47</v>
      </c>
      <c r="J11" s="3" t="s">
        <v>43</v>
      </c>
      <c r="K11" t="s">
        <v>38</v>
      </c>
      <c r="L11" t="s">
        <v>47</v>
      </c>
    </row>
    <row r="12" spans="2:12" x14ac:dyDescent="0.15">
      <c r="B12" t="s">
        <v>77</v>
      </c>
      <c r="C12" t="s">
        <v>92</v>
      </c>
      <c r="D12" t="s">
        <v>47</v>
      </c>
      <c r="J12" s="3" t="s">
        <v>44</v>
      </c>
      <c r="K12" t="s">
        <v>39</v>
      </c>
      <c r="L12" t="s">
        <v>47</v>
      </c>
    </row>
    <row r="13" spans="2:12" x14ac:dyDescent="0.15">
      <c r="B13" t="s">
        <v>78</v>
      </c>
      <c r="C13" t="s">
        <v>93</v>
      </c>
      <c r="D13" t="s">
        <v>46</v>
      </c>
    </row>
    <row r="14" spans="2:12" x14ac:dyDescent="0.15">
      <c r="B14" t="s">
        <v>79</v>
      </c>
      <c r="C14" t="s">
        <v>94</v>
      </c>
      <c r="D14" t="s">
        <v>46</v>
      </c>
    </row>
    <row r="15" spans="2:12" x14ac:dyDescent="0.15">
      <c r="B15" t="s">
        <v>80</v>
      </c>
      <c r="C15" t="s">
        <v>94</v>
      </c>
      <c r="D15" t="s">
        <v>47</v>
      </c>
    </row>
    <row r="16" spans="2:12" x14ac:dyDescent="0.15">
      <c r="B16" t="s">
        <v>81</v>
      </c>
      <c r="C16" t="s">
        <v>95</v>
      </c>
      <c r="D16" t="s">
        <v>47</v>
      </c>
    </row>
    <row r="17" spans="2:4" x14ac:dyDescent="0.15">
      <c r="B17" t="s">
        <v>82</v>
      </c>
      <c r="C17" t="s">
        <v>96</v>
      </c>
      <c r="D17" t="s">
        <v>47</v>
      </c>
    </row>
    <row r="18" spans="2:4" x14ac:dyDescent="0.15">
      <c r="B18" t="s">
        <v>83</v>
      </c>
      <c r="C18" t="s">
        <v>97</v>
      </c>
      <c r="D18" t="s">
        <v>46</v>
      </c>
    </row>
    <row r="19" spans="2:4" x14ac:dyDescent="0.15">
      <c r="B19" t="s">
        <v>84</v>
      </c>
      <c r="C19" t="s">
        <v>97</v>
      </c>
      <c r="D19" t="s">
        <v>47</v>
      </c>
    </row>
    <row r="20" spans="2:4" x14ac:dyDescent="0.15">
      <c r="B20" t="s">
        <v>107</v>
      </c>
      <c r="C20" t="s">
        <v>98</v>
      </c>
      <c r="D20" t="s">
        <v>47</v>
      </c>
    </row>
    <row r="21" spans="2:4" x14ac:dyDescent="0.15">
      <c r="B21" t="s">
        <v>85</v>
      </c>
      <c r="C21" t="s">
        <v>99</v>
      </c>
      <c r="D21" t="s">
        <v>46</v>
      </c>
    </row>
    <row r="22" spans="2:4" x14ac:dyDescent="0.15">
      <c r="B22" t="s">
        <v>87</v>
      </c>
      <c r="C22" t="s">
        <v>99</v>
      </c>
      <c r="D22" t="s">
        <v>47</v>
      </c>
    </row>
    <row r="23" spans="2:4" x14ac:dyDescent="0.15">
      <c r="B23" t="s">
        <v>86</v>
      </c>
      <c r="C23" t="s">
        <v>100</v>
      </c>
      <c r="D23" t="s">
        <v>46</v>
      </c>
    </row>
    <row r="24" spans="2:4" x14ac:dyDescent="0.15">
      <c r="B24" t="s">
        <v>88</v>
      </c>
      <c r="C24" t="s">
        <v>100</v>
      </c>
      <c r="D24" t="s">
        <v>47</v>
      </c>
    </row>
    <row r="25" spans="2:4" x14ac:dyDescent="0.15">
      <c r="B25" t="s">
        <v>45</v>
      </c>
      <c r="C25" t="s">
        <v>48</v>
      </c>
      <c r="D25" t="s">
        <v>49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希望調査票</vt:lpstr>
      <vt:lpstr>データ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setupuser</cp:lastModifiedBy>
  <cp:lastPrinted>2021-06-08T04:42:55Z</cp:lastPrinted>
  <dcterms:created xsi:type="dcterms:W3CDTF">2021-06-03T04:23:38Z</dcterms:created>
  <dcterms:modified xsi:type="dcterms:W3CDTF">2021-06-16T05:49:48Z</dcterms:modified>
</cp:coreProperties>
</file>