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701AA9DE-4185-4E1E-8448-238996D935C5}" xr6:coauthVersionLast="47" xr6:coauthVersionMax="47" xr10:uidLastSave="{00000000-0000-0000-0000-000000000000}"/>
  <bookViews>
    <workbookView xWindow="29370" yWindow="570" windowWidth="25860" windowHeight="14370" activeTab="2" xr2:uid="{00000000-000D-0000-FFFF-FFFF00000000}"/>
  </bookViews>
  <sheets>
    <sheet name="目次" sheetId="179" r:id="rId1"/>
    <sheet name="北海道地図" sheetId="185" r:id="rId2"/>
    <sheet name="R８_インターンシップ受入箇所一覧" sheetId="184" r:id="rId3"/>
  </sheets>
  <definedNames>
    <definedName name="_xlnm._FilterDatabase" localSheetId="2" hidden="1">'R８_インターンシップ受入箇所一覧'!$A$5:$Y$129</definedName>
    <definedName name="_xlnm.Print_Area" localSheetId="2">'R８_インターンシップ受入箇所一覧'!$A$1:$Y$129</definedName>
    <definedName name="_xlnm.Print_Area" localSheetId="1">北海道地図!$A$1:$N$37</definedName>
    <definedName name="_xlnm.Print_Area" localSheetId="0">目次!$A$1:$L$27</definedName>
    <definedName name="_xlnm.Print_Titles" localSheetId="2">'R８_インターンシップ受入箇所一覧'!$3:$5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0" i="179" l="1"/>
  <c r="A1" i="184"/>
  <c r="K13" i="179"/>
  <c r="K9" i="179"/>
  <c r="K11" i="179"/>
  <c r="K19" i="179"/>
  <c r="K15" i="179"/>
  <c r="K17" i="179"/>
  <c r="K21" i="179"/>
  <c r="K23" i="179"/>
</calcChain>
</file>

<file path=xl/sharedStrings.xml><?xml version="1.0" encoding="utf-8"?>
<sst xmlns="http://schemas.openxmlformats.org/spreadsheetml/2006/main" count="2085" uniqueCount="655">
  <si>
    <t>札幌</t>
    <rPh sb="0" eb="2">
      <t>サッポロ</t>
    </rPh>
    <phoneticPr fontId="4"/>
  </si>
  <si>
    <t>期間</t>
    <rPh sb="0" eb="2">
      <t>キカン</t>
    </rPh>
    <phoneticPr fontId="4"/>
  </si>
  <si>
    <t>網走</t>
    <rPh sb="0" eb="2">
      <t>アバシリ</t>
    </rPh>
    <phoneticPr fontId="4"/>
  </si>
  <si>
    <t>函館</t>
    <rPh sb="0" eb="2">
      <t>ハコダテ</t>
    </rPh>
    <phoneticPr fontId="4"/>
  </si>
  <si>
    <t>住所</t>
    <rPh sb="0" eb="2">
      <t>ジュウショ</t>
    </rPh>
    <phoneticPr fontId="4"/>
  </si>
  <si>
    <t>釧路</t>
    <rPh sb="0" eb="2">
      <t>クシロ</t>
    </rPh>
    <phoneticPr fontId="4"/>
  </si>
  <si>
    <t>留萌</t>
    <rPh sb="0" eb="2">
      <t>ルモイ</t>
    </rPh>
    <phoneticPr fontId="4"/>
  </si>
  <si>
    <t>稚内</t>
    <rPh sb="0" eb="2">
      <t>ワッカナイ</t>
    </rPh>
    <phoneticPr fontId="4"/>
  </si>
  <si>
    <t>3名</t>
    <rPh sb="1" eb="2">
      <t>メイ</t>
    </rPh>
    <phoneticPr fontId="4"/>
  </si>
  <si>
    <t>河川</t>
    <rPh sb="0" eb="2">
      <t>カセン</t>
    </rPh>
    <phoneticPr fontId="4"/>
  </si>
  <si>
    <t>道路</t>
    <rPh sb="0" eb="2">
      <t>ドウロ</t>
    </rPh>
    <phoneticPr fontId="4"/>
  </si>
  <si>
    <t>電気</t>
    <rPh sb="0" eb="2">
      <t>デンキ</t>
    </rPh>
    <phoneticPr fontId="4"/>
  </si>
  <si>
    <t>港湾</t>
    <rPh sb="0" eb="2">
      <t>コウワン</t>
    </rPh>
    <phoneticPr fontId="4"/>
  </si>
  <si>
    <t>農業</t>
    <rPh sb="0" eb="2">
      <t>ノウギョウ</t>
    </rPh>
    <phoneticPr fontId="4"/>
  </si>
  <si>
    <t>営繕</t>
    <rPh sb="0" eb="2">
      <t>エイゼン</t>
    </rPh>
    <phoneticPr fontId="4"/>
  </si>
  <si>
    <t>機械</t>
    <rPh sb="0" eb="2">
      <t>キカイ</t>
    </rPh>
    <phoneticPr fontId="4"/>
  </si>
  <si>
    <t>～</t>
  </si>
  <si>
    <t>本局
（札幌）</t>
    <rPh sb="0" eb="2">
      <t>ホンキョク</t>
    </rPh>
    <rPh sb="4" eb="6">
      <t>サッポロ</t>
    </rPh>
    <phoneticPr fontId="4"/>
  </si>
  <si>
    <t>部門</t>
    <rPh sb="0" eb="2">
      <t>ブモン</t>
    </rPh>
    <phoneticPr fontId="4"/>
  </si>
  <si>
    <t>課所名</t>
    <rPh sb="0" eb="1">
      <t>カ</t>
    </rPh>
    <rPh sb="1" eb="2">
      <t>ショ</t>
    </rPh>
    <rPh sb="2" eb="3">
      <t>メイ</t>
    </rPh>
    <phoneticPr fontId="4"/>
  </si>
  <si>
    <t>函館開発建設部
函館港湾事務所</t>
    <rPh sb="0" eb="2">
      <t>ハコダテ</t>
    </rPh>
    <rPh sb="2" eb="4">
      <t>カイハツ</t>
    </rPh>
    <rPh sb="4" eb="7">
      <t>ケンセツブ</t>
    </rPh>
    <rPh sb="8" eb="10">
      <t>ハコダテ</t>
    </rPh>
    <rPh sb="10" eb="12">
      <t>コウワン</t>
    </rPh>
    <rPh sb="12" eb="15">
      <t>ジムショ</t>
    </rPh>
    <phoneticPr fontId="4"/>
  </si>
  <si>
    <t>函館開発建設部
函館道路事務所</t>
    <rPh sb="0" eb="2">
      <t>ハコダテ</t>
    </rPh>
    <rPh sb="2" eb="4">
      <t>カイハツ</t>
    </rPh>
    <rPh sb="4" eb="7">
      <t>ケンセツブ</t>
    </rPh>
    <rPh sb="8" eb="10">
      <t>ハコダテ</t>
    </rPh>
    <rPh sb="10" eb="12">
      <t>ドウロ</t>
    </rPh>
    <rPh sb="12" eb="15">
      <t>ジムショ</t>
    </rPh>
    <phoneticPr fontId="4"/>
  </si>
  <si>
    <t>函館開発建設部
道路計画課</t>
    <rPh sb="0" eb="2">
      <t>ハコダテ</t>
    </rPh>
    <rPh sb="2" eb="4">
      <t>カイハツ</t>
    </rPh>
    <rPh sb="4" eb="7">
      <t>ケンセツブ</t>
    </rPh>
    <rPh sb="8" eb="10">
      <t>ドウロ</t>
    </rPh>
    <rPh sb="10" eb="13">
      <t>ケイカクカ</t>
    </rPh>
    <phoneticPr fontId="4"/>
  </si>
  <si>
    <t>機械
電気
営繕</t>
    <rPh sb="0" eb="2">
      <t>キカイ</t>
    </rPh>
    <rPh sb="3" eb="5">
      <t>デンキ</t>
    </rPh>
    <rPh sb="6" eb="8">
      <t>エイゼン</t>
    </rPh>
    <phoneticPr fontId="4"/>
  </si>
  <si>
    <t>河川
道路</t>
    <rPh sb="0" eb="2">
      <t>カセン</t>
    </rPh>
    <rPh sb="3" eb="5">
      <t>ドウロ</t>
    </rPh>
    <phoneticPr fontId="4"/>
  </si>
  <si>
    <t>留萌開発建設部
留萌開発事務所</t>
    <rPh sb="0" eb="2">
      <t>ルモイ</t>
    </rPh>
    <rPh sb="2" eb="4">
      <t>カイハツ</t>
    </rPh>
    <rPh sb="4" eb="7">
      <t>ケンセツブ</t>
    </rPh>
    <rPh sb="8" eb="10">
      <t>ルモイ</t>
    </rPh>
    <rPh sb="10" eb="12">
      <t>カイハツ</t>
    </rPh>
    <rPh sb="12" eb="15">
      <t>ジムショ</t>
    </rPh>
    <phoneticPr fontId="4"/>
  </si>
  <si>
    <t>網走開発建設部
施設整備課</t>
    <rPh sb="0" eb="7">
      <t>アバシリカイハツケンセツブ</t>
    </rPh>
    <rPh sb="8" eb="10">
      <t>シセツ</t>
    </rPh>
    <rPh sb="10" eb="13">
      <t>セイビカ</t>
    </rPh>
    <phoneticPr fontId="4"/>
  </si>
  <si>
    <t>網走開発建設部
施設整備課</t>
    <rPh sb="0" eb="7">
      <t>アバシリカイハツケンセツブ</t>
    </rPh>
    <rPh sb="8" eb="13">
      <t>シセツセイビカ</t>
    </rPh>
    <phoneticPr fontId="4"/>
  </si>
  <si>
    <t>網走開発建設部
北見河川事務所</t>
    <rPh sb="0" eb="2">
      <t>アバシリ</t>
    </rPh>
    <rPh sb="2" eb="4">
      <t>カイハツ</t>
    </rPh>
    <rPh sb="4" eb="7">
      <t>ケンセツブ</t>
    </rPh>
    <rPh sb="8" eb="10">
      <t>キタミ</t>
    </rPh>
    <rPh sb="10" eb="12">
      <t>カセン</t>
    </rPh>
    <rPh sb="12" eb="15">
      <t>ジムショ</t>
    </rPh>
    <phoneticPr fontId="4"/>
  </si>
  <si>
    <t>網走開発建設部
北見道路事務所</t>
    <rPh sb="0" eb="2">
      <t>アバシリ</t>
    </rPh>
    <rPh sb="2" eb="4">
      <t>カイハツ</t>
    </rPh>
    <rPh sb="4" eb="7">
      <t>ケンセツブ</t>
    </rPh>
    <rPh sb="8" eb="10">
      <t>キタミ</t>
    </rPh>
    <rPh sb="10" eb="12">
      <t>ドウロ</t>
    </rPh>
    <rPh sb="12" eb="15">
      <t>ジムショ</t>
    </rPh>
    <phoneticPr fontId="4"/>
  </si>
  <si>
    <t>網走開発建設部
網走港湾事務所</t>
    <rPh sb="0" eb="2">
      <t>アバシリ</t>
    </rPh>
    <rPh sb="2" eb="4">
      <t>カイハツ</t>
    </rPh>
    <rPh sb="4" eb="7">
      <t>ケンセツブ</t>
    </rPh>
    <rPh sb="8" eb="15">
      <t>アバシリコウワンジムショ</t>
    </rPh>
    <phoneticPr fontId="4"/>
  </si>
  <si>
    <t>網走開発建設部
紋別港湾事務所</t>
    <rPh sb="0" eb="2">
      <t>アバシリ</t>
    </rPh>
    <rPh sb="2" eb="4">
      <t>カイハツ</t>
    </rPh>
    <rPh sb="4" eb="7">
      <t>ケンセツブ</t>
    </rPh>
    <rPh sb="8" eb="10">
      <t>モンベツ</t>
    </rPh>
    <rPh sb="10" eb="12">
      <t>コウワン</t>
    </rPh>
    <rPh sb="12" eb="15">
      <t>ジムショ</t>
    </rPh>
    <phoneticPr fontId="4"/>
  </si>
  <si>
    <t>網走開発建設部
網走農業事務所</t>
    <rPh sb="0" eb="2">
      <t>アバシリ</t>
    </rPh>
    <rPh sb="2" eb="4">
      <t>カイハツ</t>
    </rPh>
    <rPh sb="4" eb="7">
      <t>ケンセツブ</t>
    </rPh>
    <rPh sb="8" eb="10">
      <t>アバシリ</t>
    </rPh>
    <rPh sb="10" eb="12">
      <t>ノウギョウ</t>
    </rPh>
    <rPh sb="12" eb="15">
      <t>ジムショ</t>
    </rPh>
    <phoneticPr fontId="4"/>
  </si>
  <si>
    <t>網走開発建設部
北見農業事務所</t>
    <rPh sb="0" eb="2">
      <t>アバシリ</t>
    </rPh>
    <rPh sb="2" eb="4">
      <t>カイハツ</t>
    </rPh>
    <rPh sb="4" eb="7">
      <t>ケンセツブ</t>
    </rPh>
    <rPh sb="8" eb="10">
      <t>キタミ</t>
    </rPh>
    <rPh sb="10" eb="12">
      <t>ノウギョウ</t>
    </rPh>
    <rPh sb="12" eb="15">
      <t>ジムショ</t>
    </rPh>
    <phoneticPr fontId="4"/>
  </si>
  <si>
    <t>河川
道路
農業</t>
    <rPh sb="0" eb="2">
      <t>カセン</t>
    </rPh>
    <rPh sb="3" eb="5">
      <t>ドウロ</t>
    </rPh>
    <rPh sb="6" eb="8">
      <t>ノウギョウ</t>
    </rPh>
    <phoneticPr fontId="4"/>
  </si>
  <si>
    <t>札幌市中央区
北2条西19丁目</t>
    <phoneticPr fontId="4"/>
  </si>
  <si>
    <t>札幌市南区
南32条西8丁目2-1</t>
    <phoneticPr fontId="4"/>
  </si>
  <si>
    <t>札幌市中央区
北２条西１９丁目</t>
    <phoneticPr fontId="4"/>
  </si>
  <si>
    <t>短期</t>
    <rPh sb="0" eb="2">
      <t>タンキ</t>
    </rPh>
    <phoneticPr fontId="4"/>
  </si>
  <si>
    <t>日程</t>
    <rPh sb="0" eb="2">
      <t>ニッテイ</t>
    </rPh>
    <phoneticPr fontId="4"/>
  </si>
  <si>
    <t>2名</t>
    <rPh sb="1" eb="2">
      <t>メイ</t>
    </rPh>
    <phoneticPr fontId="4"/>
  </si>
  <si>
    <t>～</t>
    <phoneticPr fontId="4"/>
  </si>
  <si>
    <t>標準</t>
    <phoneticPr fontId="4"/>
  </si>
  <si>
    <t>短期
標準</t>
    <rPh sb="0" eb="2">
      <t>タンキ</t>
    </rPh>
    <phoneticPr fontId="4"/>
  </si>
  <si>
    <t>釧路開発建設部
治水課
釧路河川事務所</t>
    <rPh sb="0" eb="2">
      <t>クシロ</t>
    </rPh>
    <rPh sb="2" eb="4">
      <t>カイハツ</t>
    </rPh>
    <rPh sb="4" eb="6">
      <t>ケンセツ</t>
    </rPh>
    <rPh sb="6" eb="7">
      <t>ブ</t>
    </rPh>
    <rPh sb="8" eb="10">
      <t>チスイ</t>
    </rPh>
    <rPh sb="10" eb="11">
      <t>カ</t>
    </rPh>
    <rPh sb="12" eb="14">
      <t>クシロ</t>
    </rPh>
    <rPh sb="14" eb="16">
      <t>カセン</t>
    </rPh>
    <rPh sb="16" eb="19">
      <t>ジムショ</t>
    </rPh>
    <phoneticPr fontId="4"/>
  </si>
  <si>
    <t>標準</t>
    <rPh sb="0" eb="2">
      <t>ヒョウジュン</t>
    </rPh>
    <phoneticPr fontId="4"/>
  </si>
  <si>
    <t>釧路開発建設部
釧路道路事務所</t>
    <rPh sb="0" eb="2">
      <t>クシロ</t>
    </rPh>
    <rPh sb="2" eb="4">
      <t>カイハツ</t>
    </rPh>
    <rPh sb="4" eb="7">
      <t>ケンセツブ</t>
    </rPh>
    <rPh sb="8" eb="10">
      <t>クシロ</t>
    </rPh>
    <rPh sb="10" eb="12">
      <t>ドウロ</t>
    </rPh>
    <rPh sb="12" eb="15">
      <t>ジムショ</t>
    </rPh>
    <phoneticPr fontId="4"/>
  </si>
  <si>
    <t>1名</t>
    <rPh sb="1" eb="2">
      <t>メイ</t>
    </rPh>
    <phoneticPr fontId="4"/>
  </si>
  <si>
    <t>稚内開発建設部
道路整備保全課</t>
    <rPh sb="0" eb="2">
      <t>ワッカナイ</t>
    </rPh>
    <rPh sb="2" eb="4">
      <t>カイハツ</t>
    </rPh>
    <rPh sb="4" eb="7">
      <t>ケンセツブ</t>
    </rPh>
    <rPh sb="8" eb="10">
      <t>ドウロ</t>
    </rPh>
    <rPh sb="10" eb="12">
      <t>セイビ</t>
    </rPh>
    <rPh sb="12" eb="15">
      <t>ホゼンカ</t>
    </rPh>
    <phoneticPr fontId="4"/>
  </si>
  <si>
    <t>留萌開発建設部
羽幌道路事務所</t>
    <rPh sb="0" eb="2">
      <t>ルモイ</t>
    </rPh>
    <rPh sb="2" eb="4">
      <t>カイハツ</t>
    </rPh>
    <rPh sb="4" eb="7">
      <t>ケンセツブ</t>
    </rPh>
    <rPh sb="8" eb="10">
      <t>ハボロ</t>
    </rPh>
    <rPh sb="10" eb="12">
      <t>ドウロ</t>
    </rPh>
    <rPh sb="12" eb="15">
      <t>ジムショ</t>
    </rPh>
    <phoneticPr fontId="4"/>
  </si>
  <si>
    <t>釧路開発建設部
釧路港湾事務所</t>
    <rPh sb="0" eb="2">
      <t>クシロ</t>
    </rPh>
    <rPh sb="2" eb="4">
      <t>カイハツ</t>
    </rPh>
    <rPh sb="4" eb="6">
      <t>ケンセツ</t>
    </rPh>
    <rPh sb="6" eb="7">
      <t>ブ</t>
    </rPh>
    <rPh sb="8" eb="10">
      <t>クシロ</t>
    </rPh>
    <rPh sb="10" eb="12">
      <t>コウワン</t>
    </rPh>
    <rPh sb="12" eb="14">
      <t>ジム</t>
    </rPh>
    <rPh sb="14" eb="15">
      <t>ショ</t>
    </rPh>
    <phoneticPr fontId="4"/>
  </si>
  <si>
    <t>釧路開発建設部
根室港湾事務所</t>
    <rPh sb="0" eb="2">
      <t>クシロ</t>
    </rPh>
    <rPh sb="2" eb="4">
      <t>カイハツ</t>
    </rPh>
    <rPh sb="4" eb="6">
      <t>ケンセツ</t>
    </rPh>
    <rPh sb="6" eb="7">
      <t>ブ</t>
    </rPh>
    <rPh sb="8" eb="10">
      <t>ネムロ</t>
    </rPh>
    <rPh sb="10" eb="12">
      <t>コウワン</t>
    </rPh>
    <rPh sb="12" eb="14">
      <t>ジム</t>
    </rPh>
    <rPh sb="14" eb="15">
      <t>ショ</t>
    </rPh>
    <phoneticPr fontId="4"/>
  </si>
  <si>
    <t>稚内開発建設部
稚内港湾事務所</t>
    <rPh sb="0" eb="2">
      <t>ワッカナイ</t>
    </rPh>
    <rPh sb="2" eb="4">
      <t>カイハツ</t>
    </rPh>
    <rPh sb="4" eb="7">
      <t>ケンセツブ</t>
    </rPh>
    <rPh sb="8" eb="10">
      <t>ワッカナイ</t>
    </rPh>
    <rPh sb="10" eb="12">
      <t>コウワン</t>
    </rPh>
    <rPh sb="12" eb="15">
      <t>ジムショ</t>
    </rPh>
    <phoneticPr fontId="4"/>
  </si>
  <si>
    <t>釧路開発建設部
釧路農業事務所</t>
    <rPh sb="0" eb="2">
      <t>クシロ</t>
    </rPh>
    <rPh sb="2" eb="4">
      <t>カイハツ</t>
    </rPh>
    <rPh sb="4" eb="7">
      <t>ケンセツブ</t>
    </rPh>
    <rPh sb="8" eb="10">
      <t>クシロ</t>
    </rPh>
    <rPh sb="10" eb="12">
      <t>ノウギョウ</t>
    </rPh>
    <rPh sb="12" eb="15">
      <t>ジムショ</t>
    </rPh>
    <phoneticPr fontId="4"/>
  </si>
  <si>
    <t>釧路開発建設部
農業開発課</t>
    <rPh sb="0" eb="2">
      <t>クシロ</t>
    </rPh>
    <rPh sb="2" eb="4">
      <t>カイハツ</t>
    </rPh>
    <rPh sb="4" eb="7">
      <t>ケンセツブ</t>
    </rPh>
    <rPh sb="8" eb="10">
      <t>ノウギョウ</t>
    </rPh>
    <rPh sb="10" eb="12">
      <t>カイハツ</t>
    </rPh>
    <rPh sb="12" eb="13">
      <t>カ</t>
    </rPh>
    <phoneticPr fontId="4"/>
  </si>
  <si>
    <t>稚内開発建設部
農業開発課</t>
    <rPh sb="0" eb="2">
      <t>ワッカナイ</t>
    </rPh>
    <rPh sb="2" eb="4">
      <t>カイハツ</t>
    </rPh>
    <rPh sb="4" eb="7">
      <t>ケンセツブ</t>
    </rPh>
    <rPh sb="8" eb="10">
      <t>ノウギョウ</t>
    </rPh>
    <rPh sb="10" eb="12">
      <t>カイハツ</t>
    </rPh>
    <rPh sb="12" eb="13">
      <t>カ</t>
    </rPh>
    <phoneticPr fontId="4"/>
  </si>
  <si>
    <t>函館開発建設部
農業開発課</t>
    <rPh sb="0" eb="2">
      <t>ハコダテ</t>
    </rPh>
    <rPh sb="2" eb="4">
      <t>カイハツ</t>
    </rPh>
    <rPh sb="4" eb="7">
      <t>ケンセツブ</t>
    </rPh>
    <rPh sb="8" eb="10">
      <t>ノウギョウ</t>
    </rPh>
    <rPh sb="10" eb="12">
      <t>カイハツ</t>
    </rPh>
    <rPh sb="12" eb="13">
      <t>カ</t>
    </rPh>
    <phoneticPr fontId="4"/>
  </si>
  <si>
    <t>留萌開発建設部
農業開発課</t>
    <rPh sb="0" eb="2">
      <t>ルモイ</t>
    </rPh>
    <rPh sb="2" eb="4">
      <t>カイハツ</t>
    </rPh>
    <rPh sb="4" eb="7">
      <t>ケンセツブ</t>
    </rPh>
    <rPh sb="8" eb="10">
      <t>ノウギョウ</t>
    </rPh>
    <rPh sb="10" eb="12">
      <t>カイハツ</t>
    </rPh>
    <rPh sb="12" eb="13">
      <t>カ</t>
    </rPh>
    <phoneticPr fontId="4"/>
  </si>
  <si>
    <t>釧路開発建設部
施設整備課</t>
    <rPh sb="0" eb="2">
      <t>クシロ</t>
    </rPh>
    <rPh sb="2" eb="4">
      <t>カイハツ</t>
    </rPh>
    <rPh sb="4" eb="7">
      <t>ケンセツブ</t>
    </rPh>
    <rPh sb="8" eb="10">
      <t>シセツ</t>
    </rPh>
    <rPh sb="10" eb="13">
      <t>セイビカ</t>
    </rPh>
    <phoneticPr fontId="4"/>
  </si>
  <si>
    <t>稚内開発建設部
施設整備課</t>
    <rPh sb="0" eb="2">
      <t>ワッカナイ</t>
    </rPh>
    <rPh sb="2" eb="4">
      <t>カイハツ</t>
    </rPh>
    <rPh sb="4" eb="7">
      <t>ケンセツブ</t>
    </rPh>
    <rPh sb="8" eb="10">
      <t>シセツ</t>
    </rPh>
    <rPh sb="10" eb="13">
      <t>セイビカ</t>
    </rPh>
    <phoneticPr fontId="4"/>
  </si>
  <si>
    <t>留萌開発権建設部
施設整備課</t>
    <rPh sb="0" eb="2">
      <t>ルモイ</t>
    </rPh>
    <rPh sb="2" eb="5">
      <t>カイハツケン</t>
    </rPh>
    <rPh sb="5" eb="8">
      <t>ケンセツブ</t>
    </rPh>
    <rPh sb="9" eb="11">
      <t>シセツ</t>
    </rPh>
    <rPh sb="11" eb="14">
      <t>セイビカ</t>
    </rPh>
    <phoneticPr fontId="4"/>
  </si>
  <si>
    <t>の内　3日間</t>
    <phoneticPr fontId="4"/>
  </si>
  <si>
    <t>留萌開発建設部
施設整備課</t>
    <rPh sb="0" eb="2">
      <t>ルモイ</t>
    </rPh>
    <rPh sb="2" eb="4">
      <t>カイハツ</t>
    </rPh>
    <rPh sb="4" eb="7">
      <t>ケンセツブ</t>
    </rPh>
    <rPh sb="8" eb="10">
      <t>シセツ</t>
    </rPh>
    <rPh sb="10" eb="13">
      <t>セイビカ</t>
    </rPh>
    <phoneticPr fontId="4"/>
  </si>
  <si>
    <t>稚内開発建設部
技術管理課</t>
    <rPh sb="0" eb="2">
      <t>ワッカナイ</t>
    </rPh>
    <rPh sb="2" eb="4">
      <t>カイハツ</t>
    </rPh>
    <rPh sb="4" eb="7">
      <t>ケンセツブ</t>
    </rPh>
    <rPh sb="8" eb="10">
      <t>ギジュツ</t>
    </rPh>
    <rPh sb="10" eb="13">
      <t>カンリカ</t>
    </rPh>
    <phoneticPr fontId="4"/>
  </si>
  <si>
    <t>道路
港湾
農業</t>
    <rPh sb="0" eb="2">
      <t>ドウロ</t>
    </rPh>
    <rPh sb="3" eb="5">
      <t>コウワン</t>
    </rPh>
    <rPh sb="6" eb="8">
      <t>ノウギョウ</t>
    </rPh>
    <phoneticPr fontId="4"/>
  </si>
  <si>
    <t>函館開発建設部
施設整備課</t>
    <rPh sb="0" eb="2">
      <t>ハコダテ</t>
    </rPh>
    <rPh sb="2" eb="4">
      <t>カイハツ</t>
    </rPh>
    <rPh sb="4" eb="7">
      <t>ケンセツブ</t>
    </rPh>
    <rPh sb="8" eb="10">
      <t>シセツ</t>
    </rPh>
    <rPh sb="10" eb="13">
      <t>セイビカ</t>
    </rPh>
    <phoneticPr fontId="4"/>
  </si>
  <si>
    <t>札幌</t>
    <rPh sb="0" eb="2">
      <t>サッポロ</t>
    </rPh>
    <phoneticPr fontId="4"/>
  </si>
  <si>
    <t>河川</t>
    <rPh sb="0" eb="2">
      <t>カセン</t>
    </rPh>
    <phoneticPr fontId="4"/>
  </si>
  <si>
    <t>短期</t>
    <rPh sb="0" eb="2">
      <t>タンキ</t>
    </rPh>
    <phoneticPr fontId="4"/>
  </si>
  <si>
    <t>札幌開発建設部
豊平川ダム統合管理事務所</t>
    <phoneticPr fontId="4"/>
  </si>
  <si>
    <t>3名</t>
    <rPh sb="1" eb="2">
      <t>メイ</t>
    </rPh>
    <phoneticPr fontId="4"/>
  </si>
  <si>
    <t>札幌開発建設部
滝川河川事務所</t>
    <rPh sb="0" eb="2">
      <t>サッポロ</t>
    </rPh>
    <rPh sb="2" eb="4">
      <t>カイハツ</t>
    </rPh>
    <rPh sb="4" eb="7">
      <t>ケンセツブ</t>
    </rPh>
    <rPh sb="8" eb="10">
      <t>タキカワ</t>
    </rPh>
    <rPh sb="10" eb="12">
      <t>カセン</t>
    </rPh>
    <rPh sb="12" eb="15">
      <t>ジムショ</t>
    </rPh>
    <phoneticPr fontId="4"/>
  </si>
  <si>
    <t>4名</t>
    <rPh sb="1" eb="2">
      <t>メイ</t>
    </rPh>
    <phoneticPr fontId="4"/>
  </si>
  <si>
    <t>札幌</t>
    <rPh sb="0" eb="2">
      <t>サッポロ</t>
    </rPh>
    <phoneticPr fontId="4"/>
  </si>
  <si>
    <t>河川</t>
    <rPh sb="0" eb="2">
      <t>カセン</t>
    </rPh>
    <phoneticPr fontId="4"/>
  </si>
  <si>
    <t>標準</t>
    <rPh sb="0" eb="2">
      <t>ヒョウジュン</t>
    </rPh>
    <phoneticPr fontId="4"/>
  </si>
  <si>
    <t>札幌開発建設部
札幌河川事務所</t>
    <rPh sb="0" eb="2">
      <t>サッポロ</t>
    </rPh>
    <rPh sb="2" eb="4">
      <t>カイハツ</t>
    </rPh>
    <rPh sb="4" eb="7">
      <t>ケンセツブ</t>
    </rPh>
    <rPh sb="8" eb="10">
      <t>サッポロ</t>
    </rPh>
    <rPh sb="10" eb="12">
      <t>カセン</t>
    </rPh>
    <rPh sb="12" eb="15">
      <t>ジムショ</t>
    </rPh>
    <phoneticPr fontId="4"/>
  </si>
  <si>
    <t>の内　5日間</t>
    <phoneticPr fontId="4"/>
  </si>
  <si>
    <t>3名</t>
    <rPh sb="1" eb="2">
      <t>メイ</t>
    </rPh>
    <phoneticPr fontId="4"/>
  </si>
  <si>
    <t>札幌開発建設部
江別河川事務所</t>
    <rPh sb="0" eb="2">
      <t>サッポロ</t>
    </rPh>
    <rPh sb="2" eb="4">
      <t>カイハツ</t>
    </rPh>
    <rPh sb="4" eb="6">
      <t>ケンセツ</t>
    </rPh>
    <rPh sb="6" eb="7">
      <t>ブ</t>
    </rPh>
    <rPh sb="8" eb="10">
      <t>エベツ</t>
    </rPh>
    <rPh sb="10" eb="12">
      <t>カセン</t>
    </rPh>
    <rPh sb="12" eb="14">
      <t>ジム</t>
    </rPh>
    <rPh sb="14" eb="15">
      <t>ショ</t>
    </rPh>
    <phoneticPr fontId="4"/>
  </si>
  <si>
    <t>２名</t>
    <rPh sb="1" eb="2">
      <t>メイ</t>
    </rPh>
    <phoneticPr fontId="4"/>
  </si>
  <si>
    <t>短期</t>
    <rPh sb="0" eb="2">
      <t>タンキ</t>
    </rPh>
    <phoneticPr fontId="4"/>
  </si>
  <si>
    <t>札幌開発建設部
空知川河川事務所</t>
    <rPh sb="0" eb="2">
      <t>サッポロ</t>
    </rPh>
    <rPh sb="2" eb="4">
      <t>カイハツ</t>
    </rPh>
    <rPh sb="4" eb="7">
      <t>ケンセツブ</t>
    </rPh>
    <rPh sb="8" eb="10">
      <t>ソラチ</t>
    </rPh>
    <rPh sb="10" eb="11">
      <t>カワ</t>
    </rPh>
    <rPh sb="11" eb="13">
      <t>カセン</t>
    </rPh>
    <rPh sb="13" eb="16">
      <t>ジムショ</t>
    </rPh>
    <phoneticPr fontId="4"/>
  </si>
  <si>
    <t>2名</t>
    <rPh sb="1" eb="2">
      <t>メイ</t>
    </rPh>
    <phoneticPr fontId="4"/>
  </si>
  <si>
    <t>札幌開発建設部
幾春別川ダム建設事業所</t>
    <rPh sb="0" eb="2">
      <t>サッポロ</t>
    </rPh>
    <rPh sb="2" eb="4">
      <t>カイハツ</t>
    </rPh>
    <rPh sb="4" eb="7">
      <t>ケンセツブ</t>
    </rPh>
    <rPh sb="8" eb="11">
      <t>イクシュンベツ</t>
    </rPh>
    <rPh sb="11" eb="12">
      <t>カワ</t>
    </rPh>
    <rPh sb="14" eb="16">
      <t>ケンセツ</t>
    </rPh>
    <rPh sb="16" eb="19">
      <t>ジギョウショ</t>
    </rPh>
    <phoneticPr fontId="4"/>
  </si>
  <si>
    <t>札幌開発建設部
岩見沢河川事務所</t>
    <rPh sb="0" eb="2">
      <t>サッポロ</t>
    </rPh>
    <rPh sb="2" eb="4">
      <t>カイハツ</t>
    </rPh>
    <rPh sb="4" eb="7">
      <t>ケンセツブ</t>
    </rPh>
    <rPh sb="8" eb="11">
      <t>イワミザワ</t>
    </rPh>
    <rPh sb="11" eb="13">
      <t>カセン</t>
    </rPh>
    <rPh sb="13" eb="16">
      <t>ジムショ</t>
    </rPh>
    <phoneticPr fontId="4"/>
  </si>
  <si>
    <t>道路</t>
    <rPh sb="0" eb="2">
      <t>ドウロ</t>
    </rPh>
    <phoneticPr fontId="4"/>
  </si>
  <si>
    <t>札幌開発建設部
道路計画課</t>
    <rPh sb="0" eb="2">
      <t>サッポロ</t>
    </rPh>
    <rPh sb="2" eb="4">
      <t>カイハツ</t>
    </rPh>
    <rPh sb="4" eb="7">
      <t>ケンセツブ</t>
    </rPh>
    <rPh sb="8" eb="10">
      <t>ドウロ</t>
    </rPh>
    <rPh sb="10" eb="13">
      <t>ケイカクカ</t>
    </rPh>
    <phoneticPr fontId="4"/>
  </si>
  <si>
    <t>4名</t>
    <rPh sb="1" eb="2">
      <t>メイ</t>
    </rPh>
    <phoneticPr fontId="4"/>
  </si>
  <si>
    <t>札幌開発建設部
滝川道路事務所</t>
    <rPh sb="0" eb="2">
      <t>サッポロ</t>
    </rPh>
    <rPh sb="2" eb="4">
      <t>カイハツ</t>
    </rPh>
    <rPh sb="4" eb="7">
      <t>ケンセツブ</t>
    </rPh>
    <rPh sb="8" eb="10">
      <t>タキカワ</t>
    </rPh>
    <rPh sb="10" eb="12">
      <t>ドウロ</t>
    </rPh>
    <rPh sb="12" eb="15">
      <t>ジムショ</t>
    </rPh>
    <phoneticPr fontId="4"/>
  </si>
  <si>
    <t>札幌開発建設部
深川道路事務所</t>
    <rPh sb="0" eb="2">
      <t>サッポロ</t>
    </rPh>
    <rPh sb="2" eb="4">
      <t>カイハツ</t>
    </rPh>
    <rPh sb="4" eb="7">
      <t>ケンセツブ</t>
    </rPh>
    <rPh sb="8" eb="10">
      <t>フカガワ</t>
    </rPh>
    <rPh sb="10" eb="12">
      <t>ドウロ</t>
    </rPh>
    <rPh sb="12" eb="15">
      <t>ジムショ</t>
    </rPh>
    <phoneticPr fontId="4"/>
  </si>
  <si>
    <t>札幌開発建設部
岩見沢道路事務所</t>
    <rPh sb="0" eb="2">
      <t>サッポロ</t>
    </rPh>
    <rPh sb="2" eb="4">
      <t>カイハツ</t>
    </rPh>
    <rPh sb="4" eb="7">
      <t>ケンセツブ</t>
    </rPh>
    <rPh sb="8" eb="11">
      <t>イワミザワ</t>
    </rPh>
    <rPh sb="11" eb="13">
      <t>ドウロ</t>
    </rPh>
    <rPh sb="13" eb="16">
      <t>ジムショ</t>
    </rPh>
    <phoneticPr fontId="4"/>
  </si>
  <si>
    <t>札幌開発建設部
千歳空港建設事業所</t>
    <rPh sb="0" eb="2">
      <t>サッポロ</t>
    </rPh>
    <rPh sb="2" eb="4">
      <t>カイハツ</t>
    </rPh>
    <rPh sb="4" eb="7">
      <t>ケンセツブ</t>
    </rPh>
    <rPh sb="8" eb="10">
      <t>チトセ</t>
    </rPh>
    <rPh sb="10" eb="12">
      <t>クウコウ</t>
    </rPh>
    <rPh sb="12" eb="14">
      <t>ケンセツ</t>
    </rPh>
    <rPh sb="14" eb="17">
      <t>ジギョウショ</t>
    </rPh>
    <phoneticPr fontId="4"/>
  </si>
  <si>
    <t>札幌開発建設部
農業整備課</t>
    <rPh sb="0" eb="2">
      <t>サッポロ</t>
    </rPh>
    <rPh sb="2" eb="4">
      <t>カイハツ</t>
    </rPh>
    <rPh sb="4" eb="7">
      <t>ケンセツブ</t>
    </rPh>
    <rPh sb="8" eb="10">
      <t>ノウギョウ</t>
    </rPh>
    <rPh sb="10" eb="13">
      <t>セイビカ</t>
    </rPh>
    <phoneticPr fontId="4"/>
  </si>
  <si>
    <t>札幌開発建設部
深川農業事務所</t>
    <rPh sb="0" eb="2">
      <t>サッポロ</t>
    </rPh>
    <rPh sb="2" eb="4">
      <t>カイハツ</t>
    </rPh>
    <rPh sb="4" eb="7">
      <t>ケンセツブ</t>
    </rPh>
    <rPh sb="8" eb="10">
      <t>フカガワ</t>
    </rPh>
    <rPh sb="10" eb="12">
      <t>ノウギョウ</t>
    </rPh>
    <rPh sb="12" eb="15">
      <t>ジムショ</t>
    </rPh>
    <phoneticPr fontId="4"/>
  </si>
  <si>
    <t>札幌開発建設部
札幌北農業事務所</t>
    <rPh sb="0" eb="2">
      <t>サッポロ</t>
    </rPh>
    <rPh sb="2" eb="4">
      <t>カイハツ</t>
    </rPh>
    <rPh sb="4" eb="7">
      <t>ケンセツブ</t>
    </rPh>
    <rPh sb="8" eb="10">
      <t>サッポロ</t>
    </rPh>
    <rPh sb="10" eb="11">
      <t>キタ</t>
    </rPh>
    <rPh sb="11" eb="13">
      <t>ノウギョウ</t>
    </rPh>
    <rPh sb="13" eb="16">
      <t>ジムショ</t>
    </rPh>
    <phoneticPr fontId="4"/>
  </si>
  <si>
    <t>札幌開発建設部
岩見沢農業事務所</t>
    <rPh sb="0" eb="2">
      <t>サッポロ</t>
    </rPh>
    <rPh sb="2" eb="4">
      <t>カイハツ</t>
    </rPh>
    <rPh sb="4" eb="7">
      <t>ケンセツブ</t>
    </rPh>
    <rPh sb="8" eb="11">
      <t>イワミザワ</t>
    </rPh>
    <rPh sb="11" eb="13">
      <t>ノウギョウ</t>
    </rPh>
    <rPh sb="13" eb="16">
      <t>ジムショ</t>
    </rPh>
    <phoneticPr fontId="4"/>
  </si>
  <si>
    <t>札幌開発建設部
施設整備課</t>
    <rPh sb="0" eb="2">
      <t>サッポロ</t>
    </rPh>
    <rPh sb="2" eb="4">
      <t>カイハツ</t>
    </rPh>
    <rPh sb="4" eb="7">
      <t>ケンセツブ</t>
    </rPh>
    <rPh sb="8" eb="10">
      <t>シセツ</t>
    </rPh>
    <rPh sb="10" eb="13">
      <t>セイビカ</t>
    </rPh>
    <phoneticPr fontId="4"/>
  </si>
  <si>
    <t>機械</t>
    <rPh sb="0" eb="2">
      <t>キカイ</t>
    </rPh>
    <phoneticPr fontId="4"/>
  </si>
  <si>
    <t>電気</t>
    <rPh sb="0" eb="2">
      <t>デンキ</t>
    </rPh>
    <phoneticPr fontId="4"/>
  </si>
  <si>
    <t>札幌開発建設部
電気通信技術課</t>
    <rPh sb="0" eb="2">
      <t>サッポロ</t>
    </rPh>
    <rPh sb="2" eb="4">
      <t>カイハツ</t>
    </rPh>
    <rPh sb="4" eb="7">
      <t>ケンセツブ</t>
    </rPh>
    <rPh sb="8" eb="10">
      <t>デンキ</t>
    </rPh>
    <rPh sb="10" eb="12">
      <t>ツウシン</t>
    </rPh>
    <rPh sb="12" eb="15">
      <t>ギジュツカ</t>
    </rPh>
    <phoneticPr fontId="4"/>
  </si>
  <si>
    <t>札幌開発建設部
技術企画課</t>
    <rPh sb="0" eb="2">
      <t>サッポロ</t>
    </rPh>
    <rPh sb="2" eb="4">
      <t>カイハツ</t>
    </rPh>
    <rPh sb="4" eb="7">
      <t>ケンセツブ</t>
    </rPh>
    <rPh sb="8" eb="10">
      <t>ギジュツ</t>
    </rPh>
    <rPh sb="10" eb="13">
      <t>キカクカ</t>
    </rPh>
    <phoneticPr fontId="4"/>
  </si>
  <si>
    <t>札幌開発建設部
技術企画課
千歳道路事務所
札幌南農業事務所</t>
    <rPh sb="0" eb="2">
      <t>サッポロ</t>
    </rPh>
    <rPh sb="2" eb="4">
      <t>カイハツ</t>
    </rPh>
    <rPh sb="4" eb="7">
      <t>ケンセツブ</t>
    </rPh>
    <rPh sb="8" eb="10">
      <t>ギジュツ</t>
    </rPh>
    <rPh sb="10" eb="13">
      <t>キカクカ</t>
    </rPh>
    <rPh sb="14" eb="16">
      <t>チトセ</t>
    </rPh>
    <rPh sb="16" eb="18">
      <t>ドウロ</t>
    </rPh>
    <rPh sb="18" eb="21">
      <t>ジムショ</t>
    </rPh>
    <rPh sb="22" eb="24">
      <t>サッポロ</t>
    </rPh>
    <rPh sb="24" eb="25">
      <t>ミナミ</t>
    </rPh>
    <rPh sb="25" eb="27">
      <t>ノウギョウ</t>
    </rPh>
    <rPh sb="27" eb="30">
      <t>ジムショ</t>
    </rPh>
    <phoneticPr fontId="4"/>
  </si>
  <si>
    <t>旭川</t>
    <rPh sb="0" eb="2">
      <t>アサヒカワ</t>
    </rPh>
    <phoneticPr fontId="4"/>
  </si>
  <si>
    <t>旭川開発建設部
名寄河川事務所</t>
    <rPh sb="0" eb="2">
      <t>アサヒカワ</t>
    </rPh>
    <rPh sb="2" eb="4">
      <t>カイハツ</t>
    </rPh>
    <rPh sb="4" eb="7">
      <t>ケンセツブ</t>
    </rPh>
    <rPh sb="8" eb="10">
      <t>ナヨロ</t>
    </rPh>
    <rPh sb="10" eb="12">
      <t>カセン</t>
    </rPh>
    <rPh sb="12" eb="15">
      <t>ジムショ</t>
    </rPh>
    <phoneticPr fontId="4"/>
  </si>
  <si>
    <t>旭川開発建設部
旭川河川事務所</t>
    <rPh sb="0" eb="2">
      <t>アサヒカワ</t>
    </rPh>
    <rPh sb="2" eb="4">
      <t>カイハツ</t>
    </rPh>
    <rPh sb="4" eb="7">
      <t>ケンセツブ</t>
    </rPh>
    <rPh sb="8" eb="10">
      <t>アサヒカワ</t>
    </rPh>
    <rPh sb="10" eb="12">
      <t>カセン</t>
    </rPh>
    <rPh sb="12" eb="15">
      <t>ジムショ</t>
    </rPh>
    <phoneticPr fontId="4"/>
  </si>
  <si>
    <t>旭川開発建設部
富良野道路事務所</t>
    <rPh sb="0" eb="2">
      <t>アサヒカワ</t>
    </rPh>
    <rPh sb="2" eb="4">
      <t>カイハツ</t>
    </rPh>
    <rPh sb="4" eb="7">
      <t>ケンセツブ</t>
    </rPh>
    <rPh sb="8" eb="11">
      <t>フラノ</t>
    </rPh>
    <rPh sb="11" eb="13">
      <t>ドウロ</t>
    </rPh>
    <rPh sb="13" eb="16">
      <t>ジムショ</t>
    </rPh>
    <phoneticPr fontId="4"/>
  </si>
  <si>
    <t>旭川開発建設部
士別道路事務所</t>
    <rPh sb="0" eb="2">
      <t>アサヒカワ</t>
    </rPh>
    <rPh sb="2" eb="4">
      <t>カイハツ</t>
    </rPh>
    <rPh sb="4" eb="7">
      <t>ケンセツブ</t>
    </rPh>
    <rPh sb="8" eb="10">
      <t>シベツ</t>
    </rPh>
    <rPh sb="10" eb="12">
      <t>ドウロ</t>
    </rPh>
    <rPh sb="12" eb="15">
      <t>ジムショ</t>
    </rPh>
    <phoneticPr fontId="4"/>
  </si>
  <si>
    <t>旭川開発建設部
旭川道路事務所</t>
    <rPh sb="0" eb="2">
      <t>アサヒカワ</t>
    </rPh>
    <rPh sb="2" eb="4">
      <t>カイハツ</t>
    </rPh>
    <rPh sb="4" eb="6">
      <t>ケンセツ</t>
    </rPh>
    <rPh sb="6" eb="7">
      <t>ブ</t>
    </rPh>
    <rPh sb="8" eb="10">
      <t>アサヒカワ</t>
    </rPh>
    <rPh sb="10" eb="12">
      <t>ドウロ</t>
    </rPh>
    <rPh sb="12" eb="14">
      <t>ジム</t>
    </rPh>
    <rPh sb="14" eb="15">
      <t>ショ</t>
    </rPh>
    <phoneticPr fontId="4"/>
  </si>
  <si>
    <t>旭川開発建設部
名寄農業開発事業所</t>
    <rPh sb="0" eb="2">
      <t>アサヒカワ</t>
    </rPh>
    <rPh sb="2" eb="4">
      <t>カイハツ</t>
    </rPh>
    <rPh sb="4" eb="7">
      <t>ケンセツブ</t>
    </rPh>
    <rPh sb="8" eb="10">
      <t>ナヨロ</t>
    </rPh>
    <rPh sb="10" eb="12">
      <t>ノウギョウ</t>
    </rPh>
    <rPh sb="12" eb="14">
      <t>カイハツ</t>
    </rPh>
    <rPh sb="14" eb="17">
      <t>ジギョウショ</t>
    </rPh>
    <phoneticPr fontId="4"/>
  </si>
  <si>
    <t>旭川開発建設部
旭川農業事務所</t>
    <rPh sb="0" eb="2">
      <t>アサヒカワ</t>
    </rPh>
    <rPh sb="2" eb="4">
      <t>カイハツ</t>
    </rPh>
    <rPh sb="4" eb="7">
      <t>ケンセツブ</t>
    </rPh>
    <rPh sb="8" eb="10">
      <t>アサヒカワ</t>
    </rPh>
    <rPh sb="10" eb="12">
      <t>ノウギョウ</t>
    </rPh>
    <rPh sb="12" eb="15">
      <t>ジムショ</t>
    </rPh>
    <phoneticPr fontId="4"/>
  </si>
  <si>
    <t>旭川開発建設部
施設整備課</t>
    <rPh sb="0" eb="2">
      <t>アサヒカワ</t>
    </rPh>
    <rPh sb="2" eb="4">
      <t>カイハツ</t>
    </rPh>
    <rPh sb="4" eb="7">
      <t>ケンセツブ</t>
    </rPh>
    <rPh sb="8" eb="10">
      <t>シセツ</t>
    </rPh>
    <rPh sb="10" eb="13">
      <t>セイビカ</t>
    </rPh>
    <phoneticPr fontId="4"/>
  </si>
  <si>
    <t>帯広</t>
    <rPh sb="0" eb="2">
      <t>オビヒロ</t>
    </rPh>
    <phoneticPr fontId="4"/>
  </si>
  <si>
    <t>2名</t>
    <rPh sb="1" eb="2">
      <t>メイ</t>
    </rPh>
    <phoneticPr fontId="4"/>
  </si>
  <si>
    <t>短期
標準</t>
    <rPh sb="0" eb="2">
      <t>タンキ</t>
    </rPh>
    <rPh sb="3" eb="5">
      <t>ヒョウジュン</t>
    </rPh>
    <phoneticPr fontId="4"/>
  </si>
  <si>
    <t>短期
標準</t>
    <rPh sb="0" eb="2">
      <t>タンキ</t>
    </rPh>
    <rPh sb="3" eb="5">
      <t>ヒョウジュン</t>
    </rPh>
    <phoneticPr fontId="4"/>
  </si>
  <si>
    <t>農業</t>
    <rPh sb="0" eb="2">
      <t>ノウギョウ</t>
    </rPh>
    <phoneticPr fontId="4"/>
  </si>
  <si>
    <t>本局 農業水産部
農業設計課</t>
    <rPh sb="0" eb="2">
      <t>ホンキョク</t>
    </rPh>
    <rPh sb="3" eb="5">
      <t>ノウギョウ</t>
    </rPh>
    <rPh sb="5" eb="8">
      <t>スイサンブ</t>
    </rPh>
    <rPh sb="9" eb="11">
      <t>ノウギョウ</t>
    </rPh>
    <rPh sb="11" eb="14">
      <t>セッケイカ</t>
    </rPh>
    <phoneticPr fontId="4"/>
  </si>
  <si>
    <t>札幌市南区
南３２条西８丁目２－１</t>
    <phoneticPr fontId="4"/>
  </si>
  <si>
    <t>旭川市
永山1条21丁目3番21号</t>
    <phoneticPr fontId="4"/>
  </si>
  <si>
    <t>名寄市
西６条南９丁目</t>
    <phoneticPr fontId="4"/>
  </si>
  <si>
    <t>札幌市豊平区
月寒東２条８丁目３番１号</t>
    <phoneticPr fontId="4"/>
  </si>
  <si>
    <t>岩見沢市
日の出北2丁目1番5号</t>
    <phoneticPr fontId="4"/>
  </si>
  <si>
    <t>滝川市
新町２丁目１番３１号</t>
    <phoneticPr fontId="4"/>
  </si>
  <si>
    <t>旭川市
宮前１条３丁目３番１５号</t>
    <phoneticPr fontId="4"/>
  </si>
  <si>
    <t>留萌市
堀川町2丁目78番地</t>
    <phoneticPr fontId="4"/>
  </si>
  <si>
    <t>道路
農業</t>
    <rPh sb="0" eb="2">
      <t>ドウロ</t>
    </rPh>
    <rPh sb="3" eb="5">
      <t>ノウギョウ</t>
    </rPh>
    <phoneticPr fontId="4"/>
  </si>
  <si>
    <t>名寄市
西５条南１０丁目２－９１</t>
    <phoneticPr fontId="4"/>
  </si>
  <si>
    <t>本局 港湾空港部
港湾建設課</t>
    <rPh sb="0" eb="2">
      <t>ホンキョク</t>
    </rPh>
    <rPh sb="3" eb="5">
      <t>コウワン</t>
    </rPh>
    <rPh sb="5" eb="7">
      <t>クウコウ</t>
    </rPh>
    <rPh sb="7" eb="8">
      <t>ブ</t>
    </rPh>
    <rPh sb="9" eb="11">
      <t>コウワン</t>
    </rPh>
    <rPh sb="11" eb="13">
      <t>ケンセツ</t>
    </rPh>
    <rPh sb="13" eb="14">
      <t>カ</t>
    </rPh>
    <phoneticPr fontId="4"/>
  </si>
  <si>
    <t>本局 営繕部
営繕計画課</t>
    <rPh sb="0" eb="2">
      <t>ホンキョク</t>
    </rPh>
    <rPh sb="3" eb="6">
      <t>エイゼンブ</t>
    </rPh>
    <rPh sb="7" eb="9">
      <t>エイゼン</t>
    </rPh>
    <rPh sb="9" eb="11">
      <t>ケイカク</t>
    </rPh>
    <rPh sb="11" eb="12">
      <t>カ</t>
    </rPh>
    <phoneticPr fontId="4"/>
  </si>
  <si>
    <t>帯広開発建設部
施設整備課</t>
    <rPh sb="0" eb="2">
      <t>オビヒロ</t>
    </rPh>
    <rPh sb="2" eb="4">
      <t>カイハツ</t>
    </rPh>
    <rPh sb="4" eb="6">
      <t>ケンセツ</t>
    </rPh>
    <rPh sb="6" eb="7">
      <t>ブ</t>
    </rPh>
    <rPh sb="8" eb="10">
      <t>シセツ</t>
    </rPh>
    <rPh sb="10" eb="13">
      <t>セイビカ</t>
    </rPh>
    <phoneticPr fontId="4"/>
  </si>
  <si>
    <t>小樽</t>
    <rPh sb="0" eb="2">
      <t>オタル</t>
    </rPh>
    <phoneticPr fontId="4"/>
  </si>
  <si>
    <t>小樽開発建設部
倶知安開発事務所
（蘭越分庁舎）</t>
    <rPh sb="0" eb="2">
      <t>オタル</t>
    </rPh>
    <rPh sb="2" eb="4">
      <t>カイハツ</t>
    </rPh>
    <rPh sb="4" eb="6">
      <t>ケンセツ</t>
    </rPh>
    <rPh sb="6" eb="7">
      <t>ブ</t>
    </rPh>
    <rPh sb="8" eb="11">
      <t>クッチャン</t>
    </rPh>
    <rPh sb="11" eb="13">
      <t>カイハツ</t>
    </rPh>
    <rPh sb="13" eb="16">
      <t>ジムショ</t>
    </rPh>
    <rPh sb="18" eb="20">
      <t>ランコシ</t>
    </rPh>
    <rPh sb="20" eb="23">
      <t>ブンチョウシャ</t>
    </rPh>
    <phoneticPr fontId="4"/>
  </si>
  <si>
    <t>短期</t>
    <rPh sb="0" eb="2">
      <t>タンキ</t>
    </rPh>
    <phoneticPr fontId="4"/>
  </si>
  <si>
    <t>小樽開発建設部
道路計画課</t>
    <rPh sb="0" eb="2">
      <t>オタル</t>
    </rPh>
    <rPh sb="2" eb="4">
      <t>カイハツ</t>
    </rPh>
    <rPh sb="4" eb="7">
      <t>ケンセツブ</t>
    </rPh>
    <rPh sb="8" eb="10">
      <t>ドウロ</t>
    </rPh>
    <rPh sb="10" eb="13">
      <t>ケイカクカ</t>
    </rPh>
    <phoneticPr fontId="4"/>
  </si>
  <si>
    <t>小樽開発建設部
岩内道路事務所</t>
    <rPh sb="0" eb="2">
      <t>オタル</t>
    </rPh>
    <rPh sb="2" eb="4">
      <t>カイハツ</t>
    </rPh>
    <rPh sb="4" eb="7">
      <t>ケンセツブ</t>
    </rPh>
    <rPh sb="8" eb="10">
      <t>イワナイ</t>
    </rPh>
    <rPh sb="10" eb="12">
      <t>ドウロ</t>
    </rPh>
    <rPh sb="12" eb="15">
      <t>ジムショ</t>
    </rPh>
    <phoneticPr fontId="4"/>
  </si>
  <si>
    <t>2名</t>
    <rPh sb="1" eb="2">
      <t>メイ</t>
    </rPh>
    <phoneticPr fontId="4"/>
  </si>
  <si>
    <t>小樽開発建設部
小樽港湾事務所</t>
    <rPh sb="0" eb="2">
      <t>オタル</t>
    </rPh>
    <rPh sb="2" eb="4">
      <t>カイハツ</t>
    </rPh>
    <rPh sb="4" eb="6">
      <t>ケンセツ</t>
    </rPh>
    <rPh sb="6" eb="7">
      <t>ブ</t>
    </rPh>
    <rPh sb="8" eb="10">
      <t>オタル</t>
    </rPh>
    <rPh sb="10" eb="12">
      <t>コウワン</t>
    </rPh>
    <rPh sb="12" eb="15">
      <t>ジムショ</t>
    </rPh>
    <phoneticPr fontId="4"/>
  </si>
  <si>
    <t>小樽開発建設部
技術管理課</t>
    <rPh sb="0" eb="2">
      <t>オタル</t>
    </rPh>
    <rPh sb="2" eb="4">
      <t>カイハツ</t>
    </rPh>
    <rPh sb="4" eb="7">
      <t>ケンセツブ</t>
    </rPh>
    <rPh sb="8" eb="10">
      <t>ギジュツ</t>
    </rPh>
    <rPh sb="10" eb="13">
      <t>カンリカ</t>
    </rPh>
    <phoneticPr fontId="4"/>
  </si>
  <si>
    <t>室蘭</t>
    <rPh sb="0" eb="2">
      <t>ムロラン</t>
    </rPh>
    <phoneticPr fontId="4"/>
  </si>
  <si>
    <t>室蘭開発建設部
苫小牧砂防海岸事務所</t>
    <rPh sb="0" eb="2">
      <t>ムロラン</t>
    </rPh>
    <rPh sb="2" eb="7">
      <t>カイハツケンセツブ</t>
    </rPh>
    <rPh sb="8" eb="11">
      <t>トマコマイ</t>
    </rPh>
    <rPh sb="11" eb="13">
      <t>サボウ</t>
    </rPh>
    <rPh sb="13" eb="15">
      <t>カイガン</t>
    </rPh>
    <rPh sb="15" eb="18">
      <t>ジムショ</t>
    </rPh>
    <phoneticPr fontId="4"/>
  </si>
  <si>
    <t>2名</t>
    <rPh sb="1" eb="2">
      <t>メイ</t>
    </rPh>
    <phoneticPr fontId="4"/>
  </si>
  <si>
    <t>室蘭開発建設部
鵡川沙流川河川事務所</t>
    <phoneticPr fontId="4"/>
  </si>
  <si>
    <t>短期</t>
    <rPh sb="0" eb="2">
      <t>タンキ</t>
    </rPh>
    <phoneticPr fontId="4"/>
  </si>
  <si>
    <t>室蘭開発建設部
道路計画課
道路整備保全課</t>
    <rPh sb="0" eb="2">
      <t>ムロラン</t>
    </rPh>
    <rPh sb="2" eb="7">
      <t>カイハツケンセツブ</t>
    </rPh>
    <rPh sb="8" eb="10">
      <t>ドウロ</t>
    </rPh>
    <rPh sb="10" eb="13">
      <t>ケイカクカ</t>
    </rPh>
    <rPh sb="14" eb="16">
      <t>ドウロ</t>
    </rPh>
    <rPh sb="16" eb="18">
      <t>セイビ</t>
    </rPh>
    <rPh sb="18" eb="21">
      <t>ホゼンカ</t>
    </rPh>
    <phoneticPr fontId="4"/>
  </si>
  <si>
    <t>室蘭開発建設部
浦河道路事務所</t>
    <rPh sb="8" eb="10">
      <t>ウラカワ</t>
    </rPh>
    <rPh sb="10" eb="12">
      <t>ドウロ</t>
    </rPh>
    <rPh sb="12" eb="15">
      <t>ジムショ</t>
    </rPh>
    <phoneticPr fontId="4"/>
  </si>
  <si>
    <t>1名</t>
    <rPh sb="1" eb="2">
      <t>メイ</t>
    </rPh>
    <phoneticPr fontId="4"/>
  </si>
  <si>
    <t>室蘭開発建設部
室蘭道路事務所</t>
    <rPh sb="0" eb="2">
      <t>ムロラン</t>
    </rPh>
    <rPh sb="2" eb="7">
      <t>カイハツケンセツブ</t>
    </rPh>
    <rPh sb="8" eb="10">
      <t>ムロラン</t>
    </rPh>
    <rPh sb="10" eb="12">
      <t>ドウロ</t>
    </rPh>
    <rPh sb="12" eb="15">
      <t>ジムショ</t>
    </rPh>
    <phoneticPr fontId="4"/>
  </si>
  <si>
    <t>室蘭開発建設部
苫小牧道路事務所</t>
    <phoneticPr fontId="4"/>
  </si>
  <si>
    <t>3名</t>
    <rPh sb="1" eb="2">
      <t>メイ</t>
    </rPh>
    <phoneticPr fontId="4"/>
  </si>
  <si>
    <t>室蘭開発建設部
日高道路事務所</t>
    <rPh sb="0" eb="2">
      <t>ムロラン</t>
    </rPh>
    <rPh sb="2" eb="7">
      <t>カイハツケンセツブ</t>
    </rPh>
    <rPh sb="8" eb="10">
      <t>ヒダカ</t>
    </rPh>
    <rPh sb="10" eb="12">
      <t>ドウロ</t>
    </rPh>
    <rPh sb="12" eb="15">
      <t>ジムショ</t>
    </rPh>
    <phoneticPr fontId="4"/>
  </si>
  <si>
    <t>室蘭開発建設部
室蘭港湾事務所</t>
    <rPh sb="0" eb="2">
      <t>ムロラン</t>
    </rPh>
    <rPh sb="2" eb="7">
      <t>カイハツケンセツブ</t>
    </rPh>
    <rPh sb="8" eb="10">
      <t>ムロラン</t>
    </rPh>
    <rPh sb="10" eb="12">
      <t>コウワン</t>
    </rPh>
    <rPh sb="12" eb="15">
      <t>ジムショ</t>
    </rPh>
    <phoneticPr fontId="4"/>
  </si>
  <si>
    <t>室蘭開発建設部
農業開発課</t>
    <rPh sb="0" eb="2">
      <t>ムロラン</t>
    </rPh>
    <rPh sb="2" eb="7">
      <t>カイハツケンセツブ</t>
    </rPh>
    <rPh sb="8" eb="10">
      <t>ノウギョウ</t>
    </rPh>
    <rPh sb="10" eb="12">
      <t>カイハツ</t>
    </rPh>
    <rPh sb="12" eb="13">
      <t>カ</t>
    </rPh>
    <phoneticPr fontId="4"/>
  </si>
  <si>
    <t>室蘭開発建設部
胆振農業事務所</t>
    <rPh sb="0" eb="2">
      <t>ムロラン</t>
    </rPh>
    <rPh sb="2" eb="7">
      <t>カイハツケンセツブ</t>
    </rPh>
    <rPh sb="8" eb="10">
      <t>イブリ</t>
    </rPh>
    <rPh sb="10" eb="12">
      <t>ノウギョウ</t>
    </rPh>
    <rPh sb="12" eb="15">
      <t>ジムショ</t>
    </rPh>
    <phoneticPr fontId="4"/>
  </si>
  <si>
    <t>室蘭開発建設部
施設整備課</t>
    <rPh sb="0" eb="2">
      <t>ムロラン</t>
    </rPh>
    <rPh sb="2" eb="7">
      <t>カイハツケンセツブ</t>
    </rPh>
    <rPh sb="8" eb="10">
      <t>シセツ</t>
    </rPh>
    <rPh sb="10" eb="13">
      <t>セイビカ</t>
    </rPh>
    <phoneticPr fontId="4"/>
  </si>
  <si>
    <t>室蘭開発建設部
技術管理課</t>
    <rPh sb="0" eb="2">
      <t>ムロラン</t>
    </rPh>
    <rPh sb="2" eb="4">
      <t>カイハツ</t>
    </rPh>
    <rPh sb="4" eb="7">
      <t>ケンセツブ</t>
    </rPh>
    <rPh sb="8" eb="10">
      <t>ギジュツ</t>
    </rPh>
    <rPh sb="10" eb="13">
      <t>カンリカ</t>
    </rPh>
    <phoneticPr fontId="4"/>
  </si>
  <si>
    <t>留萌開発建設部
留萌港湾事務所</t>
    <rPh sb="0" eb="2">
      <t>ルモイ</t>
    </rPh>
    <rPh sb="2" eb="4">
      <t>カイハツ</t>
    </rPh>
    <rPh sb="4" eb="7">
      <t>ケンセツブ</t>
    </rPh>
    <rPh sb="8" eb="10">
      <t>ルモイ</t>
    </rPh>
    <rPh sb="10" eb="12">
      <t>コウワン</t>
    </rPh>
    <rPh sb="12" eb="15">
      <t>ジムショ</t>
    </rPh>
    <phoneticPr fontId="4"/>
  </si>
  <si>
    <t>河１</t>
    <rPh sb="0" eb="1">
      <t>カワ</t>
    </rPh>
    <phoneticPr fontId="4"/>
  </si>
  <si>
    <t>河２</t>
    <rPh sb="0" eb="1">
      <t>カワ</t>
    </rPh>
    <phoneticPr fontId="4"/>
  </si>
  <si>
    <t>河３</t>
    <rPh sb="0" eb="1">
      <t>カワ</t>
    </rPh>
    <phoneticPr fontId="4"/>
  </si>
  <si>
    <t>河４</t>
    <rPh sb="0" eb="1">
      <t>カワ</t>
    </rPh>
    <phoneticPr fontId="4"/>
  </si>
  <si>
    <t>河５</t>
    <rPh sb="0" eb="1">
      <t>カワ</t>
    </rPh>
    <phoneticPr fontId="4"/>
  </si>
  <si>
    <t>河６</t>
    <rPh sb="0" eb="1">
      <t>カワ</t>
    </rPh>
    <phoneticPr fontId="4"/>
  </si>
  <si>
    <t>河７</t>
    <rPh sb="0" eb="1">
      <t>カワ</t>
    </rPh>
    <phoneticPr fontId="4"/>
  </si>
  <si>
    <t>河８</t>
    <rPh sb="0" eb="1">
      <t>カワ</t>
    </rPh>
    <phoneticPr fontId="4"/>
  </si>
  <si>
    <t>河９</t>
    <rPh sb="0" eb="1">
      <t>カワ</t>
    </rPh>
    <phoneticPr fontId="4"/>
  </si>
  <si>
    <t>河１１</t>
    <rPh sb="0" eb="1">
      <t>カワ</t>
    </rPh>
    <phoneticPr fontId="4"/>
  </si>
  <si>
    <t>河１３</t>
    <rPh sb="0" eb="1">
      <t>カワ</t>
    </rPh>
    <phoneticPr fontId="4"/>
  </si>
  <si>
    <t>河１４</t>
    <rPh sb="0" eb="1">
      <t>カワ</t>
    </rPh>
    <phoneticPr fontId="4"/>
  </si>
  <si>
    <t>河１５</t>
    <rPh sb="0" eb="1">
      <t>カワ</t>
    </rPh>
    <phoneticPr fontId="4"/>
  </si>
  <si>
    <t>河１６</t>
    <rPh sb="0" eb="1">
      <t>カワ</t>
    </rPh>
    <phoneticPr fontId="4"/>
  </si>
  <si>
    <t>河１７</t>
    <rPh sb="0" eb="1">
      <t>カワ</t>
    </rPh>
    <phoneticPr fontId="4"/>
  </si>
  <si>
    <t>河１８</t>
    <rPh sb="0" eb="1">
      <t>カワ</t>
    </rPh>
    <phoneticPr fontId="4"/>
  </si>
  <si>
    <t>河１９</t>
    <rPh sb="0" eb="1">
      <t>カワ</t>
    </rPh>
    <phoneticPr fontId="4"/>
  </si>
  <si>
    <t>道１</t>
    <rPh sb="0" eb="1">
      <t>ミチ</t>
    </rPh>
    <phoneticPr fontId="4"/>
  </si>
  <si>
    <t>道２</t>
    <rPh sb="0" eb="1">
      <t>ミチ</t>
    </rPh>
    <phoneticPr fontId="4"/>
  </si>
  <si>
    <t>道３</t>
    <rPh sb="0" eb="1">
      <t>ミチ</t>
    </rPh>
    <phoneticPr fontId="4"/>
  </si>
  <si>
    <t>道４</t>
    <rPh sb="0" eb="1">
      <t>ミチ</t>
    </rPh>
    <phoneticPr fontId="4"/>
  </si>
  <si>
    <t>道５</t>
    <rPh sb="0" eb="1">
      <t>ミチ</t>
    </rPh>
    <phoneticPr fontId="4"/>
  </si>
  <si>
    <t>道６</t>
    <rPh sb="0" eb="1">
      <t>ミチ</t>
    </rPh>
    <phoneticPr fontId="4"/>
  </si>
  <si>
    <t>道７</t>
    <rPh sb="0" eb="1">
      <t>ミチ</t>
    </rPh>
    <phoneticPr fontId="4"/>
  </si>
  <si>
    <t>道８</t>
    <rPh sb="0" eb="1">
      <t>ミチ</t>
    </rPh>
    <phoneticPr fontId="4"/>
  </si>
  <si>
    <t>道９</t>
    <rPh sb="0" eb="1">
      <t>ミチ</t>
    </rPh>
    <phoneticPr fontId="4"/>
  </si>
  <si>
    <t>道１０</t>
    <rPh sb="0" eb="1">
      <t>ミチ</t>
    </rPh>
    <phoneticPr fontId="4"/>
  </si>
  <si>
    <t>道１１</t>
    <rPh sb="0" eb="1">
      <t>ミチ</t>
    </rPh>
    <phoneticPr fontId="4"/>
  </si>
  <si>
    <t>道１２</t>
    <rPh sb="0" eb="1">
      <t>ミチ</t>
    </rPh>
    <phoneticPr fontId="4"/>
  </si>
  <si>
    <t>道１３</t>
    <rPh sb="0" eb="1">
      <t>ミチ</t>
    </rPh>
    <phoneticPr fontId="4"/>
  </si>
  <si>
    <t>道１４</t>
    <rPh sb="0" eb="1">
      <t>ミチ</t>
    </rPh>
    <phoneticPr fontId="4"/>
  </si>
  <si>
    <t>道１５</t>
    <rPh sb="0" eb="1">
      <t>ミチ</t>
    </rPh>
    <phoneticPr fontId="4"/>
  </si>
  <si>
    <t>道１６</t>
    <rPh sb="0" eb="1">
      <t>ミチ</t>
    </rPh>
    <phoneticPr fontId="4"/>
  </si>
  <si>
    <t>道１７</t>
    <rPh sb="0" eb="1">
      <t>ミチ</t>
    </rPh>
    <phoneticPr fontId="4"/>
  </si>
  <si>
    <t>道１８</t>
    <rPh sb="0" eb="1">
      <t>ミチ</t>
    </rPh>
    <phoneticPr fontId="4"/>
  </si>
  <si>
    <t>道１９</t>
    <rPh sb="0" eb="1">
      <t>ミチ</t>
    </rPh>
    <phoneticPr fontId="4"/>
  </si>
  <si>
    <t>道２１</t>
    <rPh sb="0" eb="1">
      <t>ミチ</t>
    </rPh>
    <phoneticPr fontId="4"/>
  </si>
  <si>
    <t>道２２</t>
    <rPh sb="0" eb="1">
      <t>ミチ</t>
    </rPh>
    <phoneticPr fontId="4"/>
  </si>
  <si>
    <t>道２３</t>
    <rPh sb="0" eb="1">
      <t>ミチ</t>
    </rPh>
    <phoneticPr fontId="4"/>
  </si>
  <si>
    <t>道２４</t>
    <rPh sb="0" eb="1">
      <t>ミチ</t>
    </rPh>
    <phoneticPr fontId="4"/>
  </si>
  <si>
    <t>港１</t>
    <rPh sb="0" eb="1">
      <t>ミナト</t>
    </rPh>
    <phoneticPr fontId="4"/>
  </si>
  <si>
    <t>港２</t>
    <rPh sb="0" eb="1">
      <t>ミナト</t>
    </rPh>
    <phoneticPr fontId="4"/>
  </si>
  <si>
    <t>港３</t>
    <rPh sb="0" eb="1">
      <t>ミナト</t>
    </rPh>
    <phoneticPr fontId="4"/>
  </si>
  <si>
    <t>港４</t>
    <rPh sb="0" eb="1">
      <t>ミナト</t>
    </rPh>
    <phoneticPr fontId="4"/>
  </si>
  <si>
    <t>港６</t>
    <rPh sb="0" eb="1">
      <t>ミナト</t>
    </rPh>
    <phoneticPr fontId="4"/>
  </si>
  <si>
    <t>港７</t>
    <rPh sb="0" eb="1">
      <t>ミナト</t>
    </rPh>
    <phoneticPr fontId="4"/>
  </si>
  <si>
    <t>港１０</t>
    <rPh sb="0" eb="1">
      <t>ミナト</t>
    </rPh>
    <phoneticPr fontId="4"/>
  </si>
  <si>
    <t>港１１</t>
    <rPh sb="0" eb="1">
      <t>ミナト</t>
    </rPh>
    <phoneticPr fontId="4"/>
  </si>
  <si>
    <t>港１２</t>
    <rPh sb="0" eb="1">
      <t>ミナト</t>
    </rPh>
    <phoneticPr fontId="4"/>
  </si>
  <si>
    <t>港１３</t>
    <rPh sb="0" eb="1">
      <t>ミナト</t>
    </rPh>
    <phoneticPr fontId="4"/>
  </si>
  <si>
    <t>農１</t>
    <rPh sb="0" eb="1">
      <t>ノウ</t>
    </rPh>
    <phoneticPr fontId="4"/>
  </si>
  <si>
    <t>農２</t>
    <rPh sb="0" eb="1">
      <t>ノウ</t>
    </rPh>
    <phoneticPr fontId="4"/>
  </si>
  <si>
    <t>農３</t>
    <rPh sb="0" eb="1">
      <t>ノウ</t>
    </rPh>
    <phoneticPr fontId="4"/>
  </si>
  <si>
    <t>農４</t>
    <rPh sb="0" eb="1">
      <t>ノウ</t>
    </rPh>
    <phoneticPr fontId="4"/>
  </si>
  <si>
    <t>農５</t>
    <rPh sb="0" eb="1">
      <t>ノウ</t>
    </rPh>
    <phoneticPr fontId="4"/>
  </si>
  <si>
    <t>農６</t>
    <rPh sb="0" eb="1">
      <t>ノウ</t>
    </rPh>
    <phoneticPr fontId="4"/>
  </si>
  <si>
    <t>農７</t>
    <rPh sb="0" eb="1">
      <t>ノウ</t>
    </rPh>
    <phoneticPr fontId="4"/>
  </si>
  <si>
    <t>農８</t>
    <rPh sb="0" eb="1">
      <t>ノウ</t>
    </rPh>
    <phoneticPr fontId="4"/>
  </si>
  <si>
    <t>農９</t>
    <rPh sb="0" eb="1">
      <t>ノウ</t>
    </rPh>
    <phoneticPr fontId="4"/>
  </si>
  <si>
    <t>農１１</t>
    <rPh sb="0" eb="1">
      <t>ノウ</t>
    </rPh>
    <phoneticPr fontId="4"/>
  </si>
  <si>
    <t>農１３</t>
    <rPh sb="0" eb="1">
      <t>ノウ</t>
    </rPh>
    <phoneticPr fontId="4"/>
  </si>
  <si>
    <t>農１５</t>
    <rPh sb="0" eb="1">
      <t>ノウ</t>
    </rPh>
    <phoneticPr fontId="4"/>
  </si>
  <si>
    <t>農１６</t>
    <rPh sb="0" eb="1">
      <t>ノウ</t>
    </rPh>
    <phoneticPr fontId="4"/>
  </si>
  <si>
    <t>農１７</t>
    <rPh sb="0" eb="1">
      <t>ノウ</t>
    </rPh>
    <phoneticPr fontId="4"/>
  </si>
  <si>
    <t>農１８</t>
    <rPh sb="0" eb="1">
      <t>ノウ</t>
    </rPh>
    <phoneticPr fontId="4"/>
  </si>
  <si>
    <t>営１</t>
    <rPh sb="0" eb="1">
      <t>エイ</t>
    </rPh>
    <phoneticPr fontId="4"/>
  </si>
  <si>
    <t>営２</t>
    <rPh sb="0" eb="1">
      <t>エイ</t>
    </rPh>
    <phoneticPr fontId="4"/>
  </si>
  <si>
    <t>機１</t>
    <rPh sb="0" eb="1">
      <t>キ</t>
    </rPh>
    <phoneticPr fontId="4"/>
  </si>
  <si>
    <t>機３</t>
    <rPh sb="0" eb="1">
      <t>キ</t>
    </rPh>
    <phoneticPr fontId="4"/>
  </si>
  <si>
    <t>機４</t>
    <rPh sb="0" eb="1">
      <t>キ</t>
    </rPh>
    <phoneticPr fontId="4"/>
  </si>
  <si>
    <t>機５</t>
    <rPh sb="0" eb="1">
      <t>キ</t>
    </rPh>
    <phoneticPr fontId="4"/>
  </si>
  <si>
    <t>機７</t>
    <rPh sb="0" eb="1">
      <t>キ</t>
    </rPh>
    <phoneticPr fontId="4"/>
  </si>
  <si>
    <t>電１</t>
    <rPh sb="0" eb="1">
      <t>デン</t>
    </rPh>
    <phoneticPr fontId="4"/>
  </si>
  <si>
    <t>電２</t>
    <rPh sb="0" eb="1">
      <t>デン</t>
    </rPh>
    <phoneticPr fontId="4"/>
  </si>
  <si>
    <t>電４</t>
    <rPh sb="0" eb="1">
      <t>デン</t>
    </rPh>
    <phoneticPr fontId="4"/>
  </si>
  <si>
    <t>電５</t>
    <rPh sb="0" eb="1">
      <t>デン</t>
    </rPh>
    <phoneticPr fontId="4"/>
  </si>
  <si>
    <t>電６</t>
    <rPh sb="0" eb="1">
      <t>デン</t>
    </rPh>
    <phoneticPr fontId="4"/>
  </si>
  <si>
    <t>電８</t>
    <rPh sb="0" eb="1">
      <t>デン</t>
    </rPh>
    <phoneticPr fontId="4"/>
  </si>
  <si>
    <t>共１</t>
    <rPh sb="0" eb="1">
      <t>トモ</t>
    </rPh>
    <phoneticPr fontId="4"/>
  </si>
  <si>
    <t>共２</t>
    <rPh sb="0" eb="1">
      <t>トモ</t>
    </rPh>
    <phoneticPr fontId="4"/>
  </si>
  <si>
    <t>共３</t>
    <rPh sb="0" eb="1">
      <t>トモ</t>
    </rPh>
    <phoneticPr fontId="4"/>
  </si>
  <si>
    <t>共４</t>
    <rPh sb="0" eb="1">
      <t>トモ</t>
    </rPh>
    <phoneticPr fontId="4"/>
  </si>
  <si>
    <t>共６</t>
    <rPh sb="0" eb="1">
      <t>トモ</t>
    </rPh>
    <phoneticPr fontId="4"/>
  </si>
  <si>
    <t>共７</t>
    <rPh sb="0" eb="1">
      <t>トモ</t>
    </rPh>
    <phoneticPr fontId="4"/>
  </si>
  <si>
    <t>共８</t>
    <rPh sb="0" eb="1">
      <t>トモ</t>
    </rPh>
    <phoneticPr fontId="4"/>
  </si>
  <si>
    <t>共１０</t>
    <rPh sb="0" eb="1">
      <t>トモ</t>
    </rPh>
    <phoneticPr fontId="4"/>
  </si>
  <si>
    <t>共１１</t>
    <rPh sb="0" eb="1">
      <t>トモ</t>
    </rPh>
    <phoneticPr fontId="4"/>
  </si>
  <si>
    <t>共１２</t>
    <rPh sb="0" eb="1">
      <t>トモ</t>
    </rPh>
    <phoneticPr fontId="4"/>
  </si>
  <si>
    <t>〇</t>
  </si>
  <si>
    <t>留萌開発建設部
技術管理課</t>
    <rPh sb="0" eb="2">
      <t>ルモイ</t>
    </rPh>
    <rPh sb="2" eb="4">
      <t>カイハツ</t>
    </rPh>
    <rPh sb="4" eb="7">
      <t>ケンセツブ</t>
    </rPh>
    <rPh sb="8" eb="10">
      <t>ギジュツ</t>
    </rPh>
    <rPh sb="10" eb="13">
      <t>カンリカ</t>
    </rPh>
    <phoneticPr fontId="4"/>
  </si>
  <si>
    <t>小樽開発建設部
倶知安開発事務所</t>
    <rPh sb="0" eb="2">
      <t>オタル</t>
    </rPh>
    <rPh sb="2" eb="4">
      <t>カイハツ</t>
    </rPh>
    <rPh sb="4" eb="7">
      <t>ケンセツブ</t>
    </rPh>
    <rPh sb="8" eb="11">
      <t>クッチャン</t>
    </rPh>
    <rPh sb="11" eb="13">
      <t>カイハツ</t>
    </rPh>
    <rPh sb="13" eb="16">
      <t>ジムショ</t>
    </rPh>
    <phoneticPr fontId="4"/>
  </si>
  <si>
    <t>体験内容</t>
    <rPh sb="0" eb="2">
      <t>タイケン</t>
    </rPh>
    <rPh sb="2" eb="4">
      <t>ナイヨウ</t>
    </rPh>
    <phoneticPr fontId="4"/>
  </si>
  <si>
    <t>札幌開発建設部
河川計画課
河川整備保全課</t>
    <rPh sb="0" eb="2">
      <t>サッポロ</t>
    </rPh>
    <rPh sb="2" eb="4">
      <t>カイハツ</t>
    </rPh>
    <rPh sb="4" eb="7">
      <t>ケンセツブ</t>
    </rPh>
    <rPh sb="8" eb="10">
      <t>カセン</t>
    </rPh>
    <rPh sb="10" eb="13">
      <t>ケイカクカ</t>
    </rPh>
    <rPh sb="14" eb="16">
      <t>カセン</t>
    </rPh>
    <rPh sb="16" eb="18">
      <t>セイビ</t>
    </rPh>
    <rPh sb="18" eb="21">
      <t>ホゼンカ</t>
    </rPh>
    <phoneticPr fontId="4"/>
  </si>
  <si>
    <t>沙流郡平取町
字二風谷24番地４</t>
    <phoneticPr fontId="4"/>
  </si>
  <si>
    <t>三笠市
幾春別山手町９１－１</t>
    <phoneticPr fontId="4"/>
  </si>
  <si>
    <t>苫小牧市
字柏原３２番地の４０</t>
    <phoneticPr fontId="4"/>
  </si>
  <si>
    <t>北斗市
追分４丁目１１番２号</t>
    <phoneticPr fontId="4"/>
  </si>
  <si>
    <t>小樽市
潮見台1丁目15番5号</t>
    <phoneticPr fontId="4"/>
  </si>
  <si>
    <t>虻田郡倶知安町
北7条東1丁目4番地９</t>
    <phoneticPr fontId="4"/>
  </si>
  <si>
    <t>苫小牧市
日吉町2丁目1番5号</t>
    <phoneticPr fontId="4"/>
  </si>
  <si>
    <t>沙流郡日高町
松風町２丁目２５１－４</t>
    <phoneticPr fontId="4"/>
  </si>
  <si>
    <t>北見市
西三輪5丁目9番地1</t>
    <phoneticPr fontId="4"/>
  </si>
  <si>
    <t>紋別市
弁天町１丁目２－１０</t>
    <phoneticPr fontId="4"/>
  </si>
  <si>
    <t>勇払郡安平町
早来栄町133-10</t>
    <phoneticPr fontId="4"/>
  </si>
  <si>
    <t>北見市
中央三輪7丁目
446番地の62</t>
    <phoneticPr fontId="4"/>
  </si>
  <si>
    <t>小樽市
潮見台１丁目１５番５号</t>
    <phoneticPr fontId="4"/>
  </si>
  <si>
    <t>札幌開発建設部
千歳川河川事務所</t>
    <rPh sb="0" eb="2">
      <t>サッポロ</t>
    </rPh>
    <rPh sb="2" eb="4">
      <t>カイハツ</t>
    </rPh>
    <rPh sb="4" eb="7">
      <t>ケンセツブ</t>
    </rPh>
    <rPh sb="8" eb="10">
      <t>チトセ</t>
    </rPh>
    <rPh sb="10" eb="11">
      <t>カワ</t>
    </rPh>
    <rPh sb="11" eb="13">
      <t>カセン</t>
    </rPh>
    <rPh sb="13" eb="16">
      <t>ジムショ</t>
    </rPh>
    <phoneticPr fontId="4"/>
  </si>
  <si>
    <t>番号</t>
    <rPh sb="0" eb="2">
      <t>バンゴウ</t>
    </rPh>
    <phoneticPr fontId="15"/>
  </si>
  <si>
    <t>令和８年度　北海道開発局インターンシップ受入課所一覧</t>
    <rPh sb="0" eb="2">
      <t>レイワ</t>
    </rPh>
    <rPh sb="3" eb="5">
      <t>ネンド</t>
    </rPh>
    <rPh sb="6" eb="9">
      <t>ホッカイドウ</t>
    </rPh>
    <rPh sb="9" eb="12">
      <t>カイハツキョク</t>
    </rPh>
    <rPh sb="20" eb="22">
      <t>ウケイレ</t>
    </rPh>
    <rPh sb="22" eb="24">
      <t>カショ</t>
    </rPh>
    <rPh sb="24" eb="26">
      <t>イチラン</t>
    </rPh>
    <phoneticPr fontId="10"/>
  </si>
  <si>
    <t>１．河川　</t>
    <rPh sb="2" eb="4">
      <t>カセン</t>
    </rPh>
    <phoneticPr fontId="10"/>
  </si>
  <si>
    <t>種類</t>
    <rPh sb="0" eb="2">
      <t>シュルイ</t>
    </rPh>
    <phoneticPr fontId="4"/>
  </si>
  <si>
    <t>．．．．．．．．．．．．．．．．．．．．．．．．．．．．．．．．．．．</t>
    <phoneticPr fontId="4"/>
  </si>
  <si>
    <t>２．道路</t>
    <rPh sb="2" eb="4">
      <t>ドウロ</t>
    </rPh>
    <phoneticPr fontId="10"/>
  </si>
  <si>
    <t>３．港湾・空港・漁港</t>
    <rPh sb="2" eb="4">
      <t>コウワン</t>
    </rPh>
    <rPh sb="5" eb="7">
      <t>クウコウ</t>
    </rPh>
    <rPh sb="8" eb="10">
      <t>ギョコウ</t>
    </rPh>
    <phoneticPr fontId="10"/>
  </si>
  <si>
    <t>．．．．．．．．．．．．．．．．．．．．．．．．．．．．．．</t>
    <phoneticPr fontId="4"/>
  </si>
  <si>
    <t>４．農業</t>
    <rPh sb="2" eb="4">
      <t>ノウギョウ</t>
    </rPh>
    <phoneticPr fontId="10"/>
  </si>
  <si>
    <t>５．営繕</t>
    <phoneticPr fontId="10"/>
  </si>
  <si>
    <t>６．機械</t>
    <rPh sb="2" eb="4">
      <t>キカイ</t>
    </rPh>
    <phoneticPr fontId="10"/>
  </si>
  <si>
    <t>７．電気</t>
    <rPh sb="2" eb="4">
      <t>デンキ</t>
    </rPh>
    <phoneticPr fontId="10"/>
  </si>
  <si>
    <t>８．共通</t>
    <rPh sb="2" eb="4">
      <t>キョウツウ</t>
    </rPh>
    <phoneticPr fontId="10"/>
  </si>
  <si>
    <t>関係者打合せ</t>
    <rPh sb="0" eb="3">
      <t>カンケイシャ</t>
    </rPh>
    <rPh sb="3" eb="5">
      <t>ウチアワ</t>
    </rPh>
    <phoneticPr fontId="4"/>
  </si>
  <si>
    <t>予算・調査・計画</t>
    <rPh sb="0" eb="2">
      <t>ヨサン</t>
    </rPh>
    <rPh sb="3" eb="5">
      <t>チョウサ</t>
    </rPh>
    <rPh sb="6" eb="8">
      <t>ケイカク</t>
    </rPh>
    <phoneticPr fontId="4"/>
  </si>
  <si>
    <t>防災・災害</t>
    <rPh sb="0" eb="2">
      <t>ボウサイ</t>
    </rPh>
    <rPh sb="3" eb="5">
      <t>サイガイ</t>
    </rPh>
    <phoneticPr fontId="4"/>
  </si>
  <si>
    <t>維持・管理</t>
    <rPh sb="0" eb="2">
      <t>イジ</t>
    </rPh>
    <rPh sb="3" eb="5">
      <t>カンリ</t>
    </rPh>
    <phoneticPr fontId="4"/>
  </si>
  <si>
    <t>実習初日の
集合時刻</t>
    <rPh sb="0" eb="2">
      <t>ジッシュウ</t>
    </rPh>
    <rPh sb="2" eb="4">
      <t>ショニチ</t>
    </rPh>
    <rPh sb="6" eb="8">
      <t>シュウゴウ</t>
    </rPh>
    <rPh sb="8" eb="10">
      <t>ジコク</t>
    </rPh>
    <phoneticPr fontId="4"/>
  </si>
  <si>
    <t>宗谷地方</t>
    <rPh sb="0" eb="2">
      <t>ソウヤ</t>
    </rPh>
    <rPh sb="2" eb="4">
      <t>チホウ</t>
    </rPh>
    <phoneticPr fontId="4"/>
  </si>
  <si>
    <t>留萌地方</t>
    <rPh sb="0" eb="2">
      <t>ルモイ</t>
    </rPh>
    <rPh sb="2" eb="4">
      <t>チホウ</t>
    </rPh>
    <phoneticPr fontId="4"/>
  </si>
  <si>
    <t>上川地方</t>
    <rPh sb="0" eb="2">
      <t>カミカワ</t>
    </rPh>
    <rPh sb="2" eb="4">
      <t>チホウ</t>
    </rPh>
    <phoneticPr fontId="4"/>
  </si>
  <si>
    <t>北見地方</t>
    <rPh sb="0" eb="2">
      <t>キタミ</t>
    </rPh>
    <rPh sb="2" eb="4">
      <t>チホウ</t>
    </rPh>
    <phoneticPr fontId="4"/>
  </si>
  <si>
    <t>網走地方</t>
    <rPh sb="0" eb="2">
      <t>アバシリ</t>
    </rPh>
    <rPh sb="2" eb="4">
      <t>チホウ</t>
    </rPh>
    <phoneticPr fontId="4"/>
  </si>
  <si>
    <t>紋別地方</t>
    <rPh sb="0" eb="2">
      <t>モンベツ</t>
    </rPh>
    <rPh sb="2" eb="4">
      <t>チホウ</t>
    </rPh>
    <phoneticPr fontId="4"/>
  </si>
  <si>
    <t>後志地方</t>
    <rPh sb="0" eb="2">
      <t>シリベシ</t>
    </rPh>
    <rPh sb="2" eb="4">
      <t>チホウ</t>
    </rPh>
    <phoneticPr fontId="4"/>
  </si>
  <si>
    <t>十勝地方</t>
    <rPh sb="0" eb="2">
      <t>トカチ</t>
    </rPh>
    <rPh sb="2" eb="4">
      <t>チホウ</t>
    </rPh>
    <phoneticPr fontId="4"/>
  </si>
  <si>
    <t>釧路地方</t>
    <rPh sb="0" eb="2">
      <t>クシロ</t>
    </rPh>
    <rPh sb="2" eb="4">
      <t>チホウ</t>
    </rPh>
    <phoneticPr fontId="4"/>
  </si>
  <si>
    <t>根室地方</t>
    <rPh sb="0" eb="2">
      <t>ネムロ</t>
    </rPh>
    <rPh sb="2" eb="4">
      <t>チホウ</t>
    </rPh>
    <phoneticPr fontId="4"/>
  </si>
  <si>
    <t>渡島地方</t>
    <rPh sb="0" eb="2">
      <t>オシマ</t>
    </rPh>
    <rPh sb="2" eb="4">
      <t>チホウ</t>
    </rPh>
    <phoneticPr fontId="4"/>
  </si>
  <si>
    <t>石狩地方</t>
    <rPh sb="0" eb="2">
      <t>イシカリ</t>
    </rPh>
    <rPh sb="2" eb="4">
      <t>チホウ</t>
    </rPh>
    <phoneticPr fontId="4"/>
  </si>
  <si>
    <t>空知地方</t>
    <rPh sb="0" eb="2">
      <t>ソラチ</t>
    </rPh>
    <rPh sb="2" eb="4">
      <t>チホウ</t>
    </rPh>
    <phoneticPr fontId="4"/>
  </si>
  <si>
    <t>空知地方</t>
    <rPh sb="0" eb="4">
      <t>ソラチチホウ</t>
    </rPh>
    <phoneticPr fontId="4"/>
  </si>
  <si>
    <t>日高地方</t>
    <rPh sb="0" eb="2">
      <t>ヒダカ</t>
    </rPh>
    <rPh sb="2" eb="4">
      <t>チホウ</t>
    </rPh>
    <phoneticPr fontId="4"/>
  </si>
  <si>
    <t>胆振地方</t>
    <rPh sb="0" eb="2">
      <t>イブリ</t>
    </rPh>
    <rPh sb="2" eb="4">
      <t>チホウ</t>
    </rPh>
    <phoneticPr fontId="4"/>
  </si>
  <si>
    <t>地方区分</t>
    <rPh sb="0" eb="2">
      <t>チホウ</t>
    </rPh>
    <rPh sb="2" eb="4">
      <t>クブン</t>
    </rPh>
    <phoneticPr fontId="4"/>
  </si>
  <si>
    <t>同時
受入可能
人数</t>
    <rPh sb="0" eb="2">
      <t>ドウジ</t>
    </rPh>
    <rPh sb="3" eb="5">
      <t>ウケイレ</t>
    </rPh>
    <rPh sb="5" eb="7">
      <t>カノウ</t>
    </rPh>
    <rPh sb="8" eb="10">
      <t>ニンズウ</t>
    </rPh>
    <phoneticPr fontId="4"/>
  </si>
  <si>
    <t>〇</t>
    <phoneticPr fontId="4"/>
  </si>
  <si>
    <t>積算業務</t>
    <rPh sb="0" eb="2">
      <t>セキサン</t>
    </rPh>
    <rPh sb="2" eb="4">
      <t>ギョウム</t>
    </rPh>
    <phoneticPr fontId="4"/>
  </si>
  <si>
    <t>の内　5日間
(7/21～8/14を除く)</t>
    <rPh sb="18" eb="19">
      <t>ノゾ</t>
    </rPh>
    <phoneticPr fontId="4"/>
  </si>
  <si>
    <t>〇</t>
    <phoneticPr fontId="4"/>
  </si>
  <si>
    <t>の内　5日間
(8/8～8/16を除く)</t>
    <rPh sb="17" eb="18">
      <t>ノゾ</t>
    </rPh>
    <phoneticPr fontId="4"/>
  </si>
  <si>
    <t>〇</t>
    <phoneticPr fontId="4"/>
  </si>
  <si>
    <t>の内　3日間
(8/10～8/14を除く)</t>
    <rPh sb="18" eb="19">
      <t>ノゾ</t>
    </rPh>
    <phoneticPr fontId="4"/>
  </si>
  <si>
    <t>の内　1日間
(8/10～8/14を除く)</t>
    <rPh sb="18" eb="19">
      <t>ノゾ</t>
    </rPh>
    <phoneticPr fontId="4"/>
  </si>
  <si>
    <t>室蘭市
祝津町１丁目１－６</t>
    <phoneticPr fontId="4"/>
  </si>
  <si>
    <t>室蘭市
入江町1-14</t>
    <phoneticPr fontId="4"/>
  </si>
  <si>
    <t>登別市
大和町２丁目３４－１</t>
    <phoneticPr fontId="4"/>
  </si>
  <si>
    <t>室蘭開発建設部
苫小牧港湾事務所</t>
    <rPh sb="0" eb="2">
      <t>ムロラン</t>
    </rPh>
    <rPh sb="2" eb="7">
      <t>カイハツケンセツブ</t>
    </rPh>
    <rPh sb="8" eb="11">
      <t>トマコマイ</t>
    </rPh>
    <rPh sb="11" eb="13">
      <t>コウワン</t>
    </rPh>
    <rPh sb="13" eb="16">
      <t>ジムショ</t>
    </rPh>
    <phoneticPr fontId="4"/>
  </si>
  <si>
    <t>苫小牧市
末広町1丁目１－１</t>
    <phoneticPr fontId="4"/>
  </si>
  <si>
    <t>の内　5日間
(8/3～8/14を除く)</t>
    <rPh sb="17" eb="18">
      <t>ノゾ</t>
    </rPh>
    <phoneticPr fontId="4"/>
  </si>
  <si>
    <t>〇</t>
    <phoneticPr fontId="4"/>
  </si>
  <si>
    <t>の内　3日間
(8/10～8/21を除く)</t>
    <rPh sb="18" eb="19">
      <t>ノゾ</t>
    </rPh>
    <phoneticPr fontId="4"/>
  </si>
  <si>
    <t>室蘭市
入江町１番地１４</t>
    <phoneticPr fontId="4"/>
  </si>
  <si>
    <t>の内　2日間
(8/3～8/14を除く)</t>
    <rPh sb="17" eb="18">
      <t>ノゾ</t>
    </rPh>
    <phoneticPr fontId="4"/>
  </si>
  <si>
    <t>の内　10日間
(8/10～8/21を除く)</t>
    <rPh sb="19" eb="20">
      <t>ノゾ</t>
    </rPh>
    <phoneticPr fontId="4"/>
  </si>
  <si>
    <t>の内　5日間
(8/3～8/21を除く)</t>
    <rPh sb="17" eb="18">
      <t>ノゾ</t>
    </rPh>
    <phoneticPr fontId="4"/>
  </si>
  <si>
    <t>〇</t>
    <phoneticPr fontId="4"/>
  </si>
  <si>
    <t>の内　5日間
(8/10～8/14を除く)</t>
    <rPh sb="18" eb="19">
      <t>ノゾ</t>
    </rPh>
    <phoneticPr fontId="4"/>
  </si>
  <si>
    <t>の内　3日間
の内　5日間
(8/10～8/21を除く)</t>
    <rPh sb="8" eb="9">
      <t>ウチ</t>
    </rPh>
    <rPh sb="11" eb="13">
      <t>ニチカン</t>
    </rPh>
    <rPh sb="25" eb="26">
      <t>ノゾ</t>
    </rPh>
    <phoneticPr fontId="4"/>
  </si>
  <si>
    <t>〇</t>
    <phoneticPr fontId="4"/>
  </si>
  <si>
    <t>道路</t>
    <rPh sb="0" eb="2">
      <t>ドウロ</t>
    </rPh>
    <phoneticPr fontId="4"/>
  </si>
  <si>
    <t>の内　2日間
(8/3～8/28を除く)</t>
    <rPh sb="17" eb="18">
      <t>ノゾ</t>
    </rPh>
    <phoneticPr fontId="4"/>
  </si>
  <si>
    <t>体験概要等</t>
    <rPh sb="0" eb="2">
      <t>タイケン</t>
    </rPh>
    <rPh sb="2" eb="4">
      <t>ガイヨウ</t>
    </rPh>
    <rPh sb="4" eb="5">
      <t>トウ</t>
    </rPh>
    <phoneticPr fontId="4"/>
  </si>
  <si>
    <t>〇</t>
    <phoneticPr fontId="4"/>
  </si>
  <si>
    <t>〇</t>
    <phoneticPr fontId="4"/>
  </si>
  <si>
    <t>〇</t>
    <phoneticPr fontId="4"/>
  </si>
  <si>
    <t>職員との意見交換</t>
    <rPh sb="0" eb="2">
      <t>ショクイン</t>
    </rPh>
    <rPh sb="4" eb="6">
      <t>イケン</t>
    </rPh>
    <rPh sb="6" eb="8">
      <t>コウカン</t>
    </rPh>
    <phoneticPr fontId="4"/>
  </si>
  <si>
    <t>〇</t>
    <phoneticPr fontId="4"/>
  </si>
  <si>
    <t>室蘭開発建設部
有珠道路事務所</t>
    <rPh sb="8" eb="10">
      <t>ウス</t>
    </rPh>
    <rPh sb="10" eb="12">
      <t>ドウロ</t>
    </rPh>
    <rPh sb="12" eb="15">
      <t>ジムショ</t>
    </rPh>
    <phoneticPr fontId="4"/>
  </si>
  <si>
    <t>虻田郡洞爺湖町
入江54-10</t>
    <phoneticPr fontId="4"/>
  </si>
  <si>
    <t>浦河郡浦河町
堺町西４丁目8番1号</t>
    <phoneticPr fontId="4"/>
  </si>
  <si>
    <t>の内　3日間
(8/6～8/18を除く)</t>
    <rPh sb="17" eb="18">
      <t>ノゾ</t>
    </rPh>
    <phoneticPr fontId="4"/>
  </si>
  <si>
    <t>の内　1日間
(8/3～8/14を除く)</t>
    <rPh sb="17" eb="18">
      <t>ノゾ</t>
    </rPh>
    <phoneticPr fontId="4"/>
  </si>
  <si>
    <t>の内　10日間
(8/10～8/14を除く)</t>
    <rPh sb="1" eb="2">
      <t>ウチ</t>
    </rPh>
    <rPh sb="5" eb="7">
      <t>ニチカン</t>
    </rPh>
    <rPh sb="19" eb="20">
      <t>ノゾ</t>
    </rPh>
    <phoneticPr fontId="4"/>
  </si>
  <si>
    <t>の内　1日間</t>
    <phoneticPr fontId="4"/>
  </si>
  <si>
    <t>の内　5日間
(7/27～8/21を除く)</t>
    <rPh sb="18" eb="19">
      <t>ノゾ</t>
    </rPh>
    <phoneticPr fontId="4"/>
  </si>
  <si>
    <t>の内　5日間
の内　10日間
(8/4～8/29を除く)</t>
    <rPh sb="8" eb="9">
      <t>ウチ</t>
    </rPh>
    <rPh sb="12" eb="14">
      <t>ニチカン</t>
    </rPh>
    <rPh sb="25" eb="26">
      <t>ノゾ</t>
    </rPh>
    <phoneticPr fontId="4"/>
  </si>
  <si>
    <t>留萌開発建設部
幌延河川事務所</t>
    <rPh sb="0" eb="2">
      <t>ルモイ</t>
    </rPh>
    <rPh sb="2" eb="4">
      <t>カイハツ</t>
    </rPh>
    <rPh sb="4" eb="7">
      <t>ケンセツブ</t>
    </rPh>
    <rPh sb="8" eb="10">
      <t>ホロノベ</t>
    </rPh>
    <rPh sb="10" eb="12">
      <t>カセン</t>
    </rPh>
    <rPh sb="12" eb="15">
      <t>ジムショ</t>
    </rPh>
    <phoneticPr fontId="4"/>
  </si>
  <si>
    <t>天塩郡幌延町
字幌延153-2</t>
    <phoneticPr fontId="4"/>
  </si>
  <si>
    <t>網走開発建設部
遠軽開発事務所</t>
    <rPh sb="0" eb="7">
      <t>アバシリカイハツケンセツブ</t>
    </rPh>
    <rPh sb="8" eb="10">
      <t>エンガル</t>
    </rPh>
    <rPh sb="10" eb="12">
      <t>カイハツ</t>
    </rPh>
    <rPh sb="12" eb="15">
      <t>ジムショ</t>
    </rPh>
    <phoneticPr fontId="4"/>
  </si>
  <si>
    <t>紋別郡遠軽町
大通北７丁目</t>
    <rPh sb="0" eb="3">
      <t>モンベツグン</t>
    </rPh>
    <rPh sb="3" eb="6">
      <t>エンガルチョウ</t>
    </rPh>
    <rPh sb="7" eb="9">
      <t>オオドオリ</t>
    </rPh>
    <rPh sb="9" eb="10">
      <t>キタ</t>
    </rPh>
    <rPh sb="11" eb="13">
      <t>チョウメ</t>
    </rPh>
    <phoneticPr fontId="4"/>
  </si>
  <si>
    <t>河川
道路</t>
    <rPh sb="0" eb="2">
      <t>カセン</t>
    </rPh>
    <rPh sb="3" eb="5">
      <t>ドウロ</t>
    </rPh>
    <phoneticPr fontId="4"/>
  </si>
  <si>
    <t>帯広開発建設部
鹿追地域農業開発事業所</t>
    <rPh sb="0" eb="2">
      <t>オビヒロ</t>
    </rPh>
    <rPh sb="2" eb="4">
      <t>カイハツ</t>
    </rPh>
    <rPh sb="4" eb="6">
      <t>ケンセツ</t>
    </rPh>
    <rPh sb="6" eb="7">
      <t>ブ</t>
    </rPh>
    <phoneticPr fontId="4"/>
  </si>
  <si>
    <t>河東郡鹿追町
泉町1丁目</t>
    <phoneticPr fontId="4"/>
  </si>
  <si>
    <t>帯広開発建設部
帯広農業事務所</t>
    <rPh sb="0" eb="2">
      <t>オビヒロ</t>
    </rPh>
    <rPh sb="2" eb="4">
      <t>カイハツ</t>
    </rPh>
    <rPh sb="4" eb="6">
      <t>ケンセツ</t>
    </rPh>
    <rPh sb="6" eb="7">
      <t>ブ</t>
    </rPh>
    <rPh sb="8" eb="10">
      <t>オビヒロ</t>
    </rPh>
    <rPh sb="12" eb="15">
      <t>ジムショ</t>
    </rPh>
    <phoneticPr fontId="4"/>
  </si>
  <si>
    <t>帯広開発建設部
帯広河川事務所</t>
    <rPh sb="0" eb="2">
      <t>オビヒロ</t>
    </rPh>
    <rPh sb="2" eb="4">
      <t>カイハツ</t>
    </rPh>
    <rPh sb="4" eb="6">
      <t>ケンセツ</t>
    </rPh>
    <rPh sb="6" eb="7">
      <t>ブ</t>
    </rPh>
    <rPh sb="8" eb="10">
      <t>オビヒロ</t>
    </rPh>
    <rPh sb="10" eb="12">
      <t>カセン</t>
    </rPh>
    <rPh sb="12" eb="15">
      <t>ジムショ</t>
    </rPh>
    <phoneticPr fontId="4"/>
  </si>
  <si>
    <t>中川郡幕別町
札内西町73-6</t>
    <phoneticPr fontId="4"/>
  </si>
  <si>
    <t>帯広開発建設部
道路計画課</t>
    <rPh sb="0" eb="2">
      <t>オビヒロ</t>
    </rPh>
    <rPh sb="2" eb="4">
      <t>カイハツ</t>
    </rPh>
    <rPh sb="4" eb="6">
      <t>ケンセツ</t>
    </rPh>
    <rPh sb="6" eb="7">
      <t>ブ</t>
    </rPh>
    <rPh sb="8" eb="10">
      <t>ドウロ</t>
    </rPh>
    <rPh sb="10" eb="13">
      <t>ケイカクカ</t>
    </rPh>
    <phoneticPr fontId="4"/>
  </si>
  <si>
    <t>〇</t>
    <phoneticPr fontId="4"/>
  </si>
  <si>
    <t>の内　1～3日間
(8/3～8/21を除く)</t>
    <rPh sb="19" eb="20">
      <t>ノゾ</t>
    </rPh>
    <phoneticPr fontId="4"/>
  </si>
  <si>
    <t>の内　2日間
(8/10～8/14を除く)</t>
    <rPh sb="18" eb="19">
      <t>ノゾ</t>
    </rPh>
    <phoneticPr fontId="4"/>
  </si>
  <si>
    <t>の内　10日間
(8/3～8/14を除く)</t>
    <rPh sb="18" eb="19">
      <t>ノゾ</t>
    </rPh>
    <phoneticPr fontId="4"/>
  </si>
  <si>
    <t>の内　3～5日間
(8/3～8/21を除く)</t>
    <rPh sb="19" eb="20">
      <t>ノゾ</t>
    </rPh>
    <phoneticPr fontId="4"/>
  </si>
  <si>
    <t>の内　3日間
(8/3～8/14を除く)</t>
    <rPh sb="17" eb="18">
      <t>ノゾ</t>
    </rPh>
    <phoneticPr fontId="4"/>
  </si>
  <si>
    <t>磯谷郡蘭越町
蘭越町222番地</t>
    <phoneticPr fontId="4"/>
  </si>
  <si>
    <t>の内　3日間
(8/10～8/21を除く)</t>
    <rPh sb="1" eb="2">
      <t>ウチ</t>
    </rPh>
    <rPh sb="4" eb="6">
      <t>ニチカン</t>
    </rPh>
    <rPh sb="18" eb="19">
      <t>ノゾ</t>
    </rPh>
    <phoneticPr fontId="4"/>
  </si>
  <si>
    <t>5名</t>
    <rPh sb="1" eb="2">
      <t>メイ</t>
    </rPh>
    <phoneticPr fontId="4"/>
  </si>
  <si>
    <t>の内　2日間
(6/4～6/19、7/6～7/17
及び8/3～8/14を除く)</t>
    <rPh sb="26" eb="27">
      <t>オヨ</t>
    </rPh>
    <rPh sb="37" eb="38">
      <t>ノゾ</t>
    </rPh>
    <phoneticPr fontId="4"/>
  </si>
  <si>
    <t>小樽開発建設部
農業開発課</t>
    <rPh sb="0" eb="2">
      <t>オタル</t>
    </rPh>
    <rPh sb="2" eb="4">
      <t>カイハツ</t>
    </rPh>
    <rPh sb="4" eb="7">
      <t>ケンセツブ</t>
    </rPh>
    <rPh sb="8" eb="10">
      <t>ノウギョウ</t>
    </rPh>
    <rPh sb="10" eb="12">
      <t>カイハツ</t>
    </rPh>
    <rPh sb="12" eb="13">
      <t>カ</t>
    </rPh>
    <phoneticPr fontId="4"/>
  </si>
  <si>
    <t>小樽市
潮見台１丁目15番５号</t>
    <phoneticPr fontId="4"/>
  </si>
  <si>
    <t>小樽開発建設部
後志中部農業開発事業所</t>
    <rPh sb="0" eb="2">
      <t>オタル</t>
    </rPh>
    <rPh sb="2" eb="4">
      <t>カイハツ</t>
    </rPh>
    <rPh sb="4" eb="7">
      <t>ケンセツブ</t>
    </rPh>
    <rPh sb="8" eb="10">
      <t>シリベシ</t>
    </rPh>
    <rPh sb="10" eb="12">
      <t>チュウブ</t>
    </rPh>
    <rPh sb="12" eb="14">
      <t>ノウギョウ</t>
    </rPh>
    <rPh sb="14" eb="16">
      <t>カイハツ</t>
    </rPh>
    <rPh sb="16" eb="18">
      <t>ジギョウ</t>
    </rPh>
    <rPh sb="18" eb="19">
      <t>ショ</t>
    </rPh>
    <phoneticPr fontId="4"/>
  </si>
  <si>
    <t>虻田郡ニセコ町
字宮田157番地</t>
    <phoneticPr fontId="4"/>
  </si>
  <si>
    <t>の内　3日間
(8/3～8/21を除く)</t>
    <rPh sb="17" eb="18">
      <t>ノゾ</t>
    </rPh>
    <phoneticPr fontId="4"/>
  </si>
  <si>
    <t>小樽開発建設部
施設整備課</t>
    <rPh sb="0" eb="2">
      <t>オタル</t>
    </rPh>
    <rPh sb="2" eb="4">
      <t>カイハツ</t>
    </rPh>
    <rPh sb="4" eb="7">
      <t>ケンセツブ</t>
    </rPh>
    <rPh sb="8" eb="10">
      <t>シセツ</t>
    </rPh>
    <rPh sb="10" eb="12">
      <t>セイビ</t>
    </rPh>
    <rPh sb="12" eb="13">
      <t>カ</t>
    </rPh>
    <phoneticPr fontId="4"/>
  </si>
  <si>
    <t>河川
道路
港湾
農業
機械
電気
営繕</t>
    <rPh sb="0" eb="2">
      <t>カセン</t>
    </rPh>
    <rPh sb="3" eb="5">
      <t>ドウロ</t>
    </rPh>
    <rPh sb="6" eb="8">
      <t>コウワン</t>
    </rPh>
    <rPh sb="9" eb="11">
      <t>ノウギョウ</t>
    </rPh>
    <rPh sb="12" eb="14">
      <t>キカイ</t>
    </rPh>
    <rPh sb="15" eb="17">
      <t>デンキ</t>
    </rPh>
    <phoneticPr fontId="4"/>
  </si>
  <si>
    <t>小樽市
築港２番２号</t>
    <phoneticPr fontId="4"/>
  </si>
  <si>
    <t>釧路市
貝塚３丁目３番１５号</t>
    <phoneticPr fontId="4"/>
  </si>
  <si>
    <t>釧路市
西港１丁目</t>
    <phoneticPr fontId="4"/>
  </si>
  <si>
    <t>根室市
琴平町1丁目38番地　
（根室港湾合同庁舎2F）</t>
    <phoneticPr fontId="4"/>
  </si>
  <si>
    <t>釧路市
幸町10丁目3番地
（釧路地方合同庁舎8F）</t>
    <phoneticPr fontId="4"/>
  </si>
  <si>
    <t>釧路市
幸町10丁目3番地　
（釧路地方合同庁舎8F）</t>
    <phoneticPr fontId="4"/>
  </si>
  <si>
    <t>釧路市
幸町１０丁目３番地
（釧路合同庁舎８F）</t>
    <phoneticPr fontId="4"/>
  </si>
  <si>
    <t>札幌市北区
北8条西2丁目
（札幌第1合同庁舎13F）</t>
    <phoneticPr fontId="4"/>
  </si>
  <si>
    <t>札幌市北区
北8条西2丁目
　（札幌第１合同庁舎14F）</t>
    <phoneticPr fontId="4"/>
  </si>
  <si>
    <t>札幌市北区
北8条西2丁目
（札幌第1合同庁舎17F）</t>
    <phoneticPr fontId="4"/>
  </si>
  <si>
    <t>苫前郡羽幌町
栄町57番地2</t>
    <phoneticPr fontId="4"/>
  </si>
  <si>
    <t>留萌市
大町１丁目１番地１</t>
    <phoneticPr fontId="4"/>
  </si>
  <si>
    <t>留萌市
寿町1丁目68番地</t>
    <phoneticPr fontId="4"/>
  </si>
  <si>
    <t>稚内市
末広５丁目６番１号
（稚内地方合同庁舎）</t>
    <phoneticPr fontId="4"/>
  </si>
  <si>
    <t>稚内市
末広４丁目５番３３号</t>
    <phoneticPr fontId="4"/>
  </si>
  <si>
    <t>函館市
大川町1番27号</t>
    <phoneticPr fontId="4"/>
  </si>
  <si>
    <t>函館市
海岸町25番7号</t>
    <phoneticPr fontId="4"/>
  </si>
  <si>
    <t>の内　5日間
(8/2～8/21を除く)</t>
    <rPh sb="17" eb="18">
      <t>ノゾ</t>
    </rPh>
    <phoneticPr fontId="4"/>
  </si>
  <si>
    <t>函館開発建設部
八雲道路事務所</t>
    <rPh sb="0" eb="2">
      <t>ハコダテ</t>
    </rPh>
    <rPh sb="2" eb="4">
      <t>カイハツ</t>
    </rPh>
    <rPh sb="4" eb="7">
      <t>ケンセツブ</t>
    </rPh>
    <rPh sb="8" eb="10">
      <t>ヤクモ</t>
    </rPh>
    <rPh sb="10" eb="12">
      <t>ドウロ</t>
    </rPh>
    <rPh sb="12" eb="15">
      <t>ジムショ</t>
    </rPh>
    <phoneticPr fontId="4"/>
  </si>
  <si>
    <t>標準</t>
    <rPh sb="0" eb="2">
      <t>ヒョウジュン</t>
    </rPh>
    <phoneticPr fontId="4"/>
  </si>
  <si>
    <t>二海郡八雲町
東雲町23番地</t>
    <phoneticPr fontId="4"/>
  </si>
  <si>
    <t>の内　5日間
(8/3～8/21を除く)</t>
    <rPh sb="1" eb="2">
      <t>ウチ</t>
    </rPh>
    <rPh sb="4" eb="6">
      <t>ニチカン</t>
    </rPh>
    <rPh sb="17" eb="18">
      <t>ノゾ</t>
    </rPh>
    <phoneticPr fontId="4"/>
  </si>
  <si>
    <t>函館開発建設部
今金河川事務所</t>
    <rPh sb="0" eb="2">
      <t>ハコダテ</t>
    </rPh>
    <rPh sb="2" eb="4">
      <t>カイハツ</t>
    </rPh>
    <rPh sb="4" eb="7">
      <t>ケンセツブ</t>
    </rPh>
    <rPh sb="8" eb="10">
      <t>イマカネ</t>
    </rPh>
    <rPh sb="10" eb="12">
      <t>カセン</t>
    </rPh>
    <rPh sb="12" eb="15">
      <t>ジムショ</t>
    </rPh>
    <phoneticPr fontId="4"/>
  </si>
  <si>
    <t>瀬棚郡今金町
字今金４１４－７</t>
    <phoneticPr fontId="4"/>
  </si>
  <si>
    <t>〇</t>
    <phoneticPr fontId="4"/>
  </si>
  <si>
    <t>の内　3日間
の内　5日間
(8/12～8/14を除く)</t>
    <rPh sb="8" eb="9">
      <t>ウチ</t>
    </rPh>
    <rPh sb="11" eb="13">
      <t>ニチカン</t>
    </rPh>
    <rPh sb="25" eb="26">
      <t>ノゾ</t>
    </rPh>
    <phoneticPr fontId="4"/>
  </si>
  <si>
    <t>函館開発建設部
江差道路事務所</t>
    <rPh sb="0" eb="2">
      <t>ハコダテ</t>
    </rPh>
    <rPh sb="2" eb="4">
      <t>カイハツ</t>
    </rPh>
    <rPh sb="4" eb="7">
      <t>ケンセツブ</t>
    </rPh>
    <rPh sb="8" eb="10">
      <t>エサシ</t>
    </rPh>
    <rPh sb="10" eb="12">
      <t>ドウロ</t>
    </rPh>
    <rPh sb="12" eb="15">
      <t>ジムショ</t>
    </rPh>
    <phoneticPr fontId="4"/>
  </si>
  <si>
    <t>標準</t>
    <rPh sb="0" eb="2">
      <t>ヒョウジュン</t>
    </rPh>
    <phoneticPr fontId="4"/>
  </si>
  <si>
    <t>檜山郡江差町
字泊町１７２番地</t>
    <phoneticPr fontId="4"/>
  </si>
  <si>
    <t>2名</t>
    <rPh sb="1" eb="2">
      <t>メイ</t>
    </rPh>
    <phoneticPr fontId="4"/>
  </si>
  <si>
    <t>の内　3日間
の内　５日間
(8/7～8/17を除く)</t>
    <rPh sb="8" eb="9">
      <t>ウチ</t>
    </rPh>
    <rPh sb="11" eb="13">
      <t>ニチカン</t>
    </rPh>
    <rPh sb="24" eb="25">
      <t>ノゾ</t>
    </rPh>
    <phoneticPr fontId="4"/>
  </si>
  <si>
    <t>河川
道路
港湾
農業
機械
電気
営繕</t>
    <rPh sb="0" eb="2">
      <t>カセン</t>
    </rPh>
    <rPh sb="3" eb="5">
      <t>ドウロ</t>
    </rPh>
    <rPh sb="6" eb="8">
      <t>コウワン</t>
    </rPh>
    <rPh sb="9" eb="11">
      <t>ノウギョウ</t>
    </rPh>
    <rPh sb="12" eb="14">
      <t>キカイ</t>
    </rPh>
    <rPh sb="15" eb="17">
      <t>デンキ</t>
    </rPh>
    <rPh sb="18" eb="20">
      <t>エイゼン</t>
    </rPh>
    <phoneticPr fontId="4"/>
  </si>
  <si>
    <t>函館開発建設部
技術管理課</t>
    <rPh sb="0" eb="2">
      <t>ハコダテ</t>
    </rPh>
    <rPh sb="2" eb="4">
      <t>カイハツ</t>
    </rPh>
    <rPh sb="4" eb="7">
      <t>ケンセツブ</t>
    </rPh>
    <rPh sb="8" eb="10">
      <t>ギジュツ</t>
    </rPh>
    <rPh sb="10" eb="12">
      <t>カンリ</t>
    </rPh>
    <rPh sb="12" eb="13">
      <t>カ</t>
    </rPh>
    <phoneticPr fontId="4"/>
  </si>
  <si>
    <t>の内　10日間
(8/3～8/21を除く)</t>
    <rPh sb="18" eb="19">
      <t>ノゾ</t>
    </rPh>
    <phoneticPr fontId="4"/>
  </si>
  <si>
    <t>樺戸郡新十津川町
字中央８９番地</t>
    <phoneticPr fontId="4"/>
  </si>
  <si>
    <t>の内　3日間
(8/3～8/2１を除く)</t>
    <rPh sb="17" eb="18">
      <t>ノゾ</t>
    </rPh>
    <phoneticPr fontId="4"/>
  </si>
  <si>
    <t>江別市
高砂町５番地</t>
    <phoneticPr fontId="4"/>
  </si>
  <si>
    <t>岩見沢市
７条東９丁目３－１</t>
    <rPh sb="7" eb="8">
      <t>ヒガシ</t>
    </rPh>
    <phoneticPr fontId="4"/>
  </si>
  <si>
    <t>千歳市
住吉1丁目1-1</t>
    <phoneticPr fontId="4"/>
  </si>
  <si>
    <t>の内　3日間
の内　5日間
(8/10～8/14を除く)</t>
    <rPh sb="1" eb="2">
      <t>ウチ</t>
    </rPh>
    <rPh sb="4" eb="6">
      <t>ニチカン</t>
    </rPh>
    <rPh sb="25" eb="26">
      <t>ノゾ</t>
    </rPh>
    <phoneticPr fontId="4"/>
  </si>
  <si>
    <t>芦別市
滝里町６８３番地</t>
    <phoneticPr fontId="4"/>
  </si>
  <si>
    <t>要相談</t>
    <rPh sb="0" eb="1">
      <t>ヨウ</t>
    </rPh>
    <rPh sb="1" eb="3">
      <t>ソウダン</t>
    </rPh>
    <phoneticPr fontId="4"/>
  </si>
  <si>
    <t>岩見沢市
5条東15丁目7番地7
（岩見沢地方合同庁舎3F）</t>
    <phoneticPr fontId="4"/>
  </si>
  <si>
    <t>深川市
１条１５番１６号</t>
    <phoneticPr fontId="4"/>
  </si>
  <si>
    <t>の内　3日間
の内　5日間
(8/10～8/21を除く)</t>
    <rPh sb="1" eb="2">
      <t>ウチ</t>
    </rPh>
    <rPh sb="4" eb="6">
      <t>ニチカン</t>
    </rPh>
    <rPh sb="25" eb="26">
      <t>ノゾ</t>
    </rPh>
    <phoneticPr fontId="4"/>
  </si>
  <si>
    <t>の内　1日間
の内　3日間
の内　5日間
(8/10～8/21を除く)</t>
    <rPh sb="15" eb="16">
      <t>ウチ</t>
    </rPh>
    <rPh sb="18" eb="20">
      <t>ニチカン</t>
    </rPh>
    <rPh sb="32" eb="33">
      <t>ノゾ</t>
    </rPh>
    <phoneticPr fontId="4"/>
  </si>
  <si>
    <t>深川市
音江町字広里３０６</t>
    <phoneticPr fontId="4"/>
  </si>
  <si>
    <t>の内　3日間
の内　5日間
(8/10～8/18を除く)</t>
    <rPh sb="1" eb="2">
      <t>ウチ</t>
    </rPh>
    <rPh sb="4" eb="6">
      <t>ニチカン</t>
    </rPh>
    <rPh sb="25" eb="26">
      <t>ノゾ</t>
    </rPh>
    <phoneticPr fontId="4"/>
  </si>
  <si>
    <t>札幌開発建設部
札幌道路事務所
（月寒本庁舎）</t>
    <rPh sb="0" eb="2">
      <t>サッポロ</t>
    </rPh>
    <rPh sb="2" eb="4">
      <t>カイハツ</t>
    </rPh>
    <rPh sb="4" eb="7">
      <t>ケンセツブ</t>
    </rPh>
    <rPh sb="8" eb="10">
      <t>サッポロ</t>
    </rPh>
    <rPh sb="10" eb="12">
      <t>ドウロ</t>
    </rPh>
    <rPh sb="12" eb="15">
      <t>ジムショ</t>
    </rPh>
    <rPh sb="17" eb="19">
      <t>ツキサム</t>
    </rPh>
    <rPh sb="19" eb="22">
      <t>ホンチョウシャ</t>
    </rPh>
    <phoneticPr fontId="4"/>
  </si>
  <si>
    <t>札幌開発建設部
札幌道路事務所
（当別分庁舎）</t>
    <rPh sb="0" eb="2">
      <t>サッポロ</t>
    </rPh>
    <rPh sb="2" eb="4">
      <t>カイハツ</t>
    </rPh>
    <rPh sb="4" eb="7">
      <t>ケンセツブ</t>
    </rPh>
    <rPh sb="8" eb="10">
      <t>サッポロ</t>
    </rPh>
    <rPh sb="10" eb="12">
      <t>ドウロ</t>
    </rPh>
    <rPh sb="12" eb="15">
      <t>ジムショ</t>
    </rPh>
    <rPh sb="17" eb="19">
      <t>トウベツ</t>
    </rPh>
    <rPh sb="19" eb="22">
      <t>ブンチョウシャ</t>
    </rPh>
    <phoneticPr fontId="4"/>
  </si>
  <si>
    <t>の内　3日間
(8/10～8/14を除く)</t>
  </si>
  <si>
    <t>の内　3日間
の内　5日間
(8/10～8/14を除く)</t>
    <rPh sb="1" eb="2">
      <t>ウチ</t>
    </rPh>
    <rPh sb="4" eb="6">
      <t>ニチカン</t>
    </rPh>
    <rPh sb="8" eb="9">
      <t>ウチ</t>
    </rPh>
    <rPh sb="11" eb="13">
      <t>ニチカン</t>
    </rPh>
    <rPh sb="25" eb="26">
      <t>ノゾ</t>
    </rPh>
    <phoneticPr fontId="4"/>
  </si>
  <si>
    <t>石狩郡当別町
対雁４３番１号</t>
    <phoneticPr fontId="4"/>
  </si>
  <si>
    <t>1名</t>
    <rPh sb="1" eb="2">
      <t>メイ</t>
    </rPh>
    <phoneticPr fontId="4"/>
  </si>
  <si>
    <t>の内　3日間
の内　5日間
(8/3～8/14を除く)</t>
    <rPh sb="1" eb="2">
      <t>ウチ</t>
    </rPh>
    <rPh sb="4" eb="6">
      <t>ニチカン</t>
    </rPh>
    <rPh sb="8" eb="9">
      <t>ウチ</t>
    </rPh>
    <rPh sb="11" eb="13">
      <t>ニチカン</t>
    </rPh>
    <rPh sb="24" eb="25">
      <t>ノゾ</t>
    </rPh>
    <phoneticPr fontId="4"/>
  </si>
  <si>
    <t>の内　1日間
(8/3～8/14除く)</t>
    <rPh sb="16" eb="17">
      <t>ノゾ</t>
    </rPh>
    <phoneticPr fontId="4"/>
  </si>
  <si>
    <t>札幌開発建設部
千歳道路事務所</t>
    <rPh sb="0" eb="2">
      <t>サッポロ</t>
    </rPh>
    <rPh sb="2" eb="4">
      <t>カイハツ</t>
    </rPh>
    <rPh sb="4" eb="7">
      <t>ケンセツブ</t>
    </rPh>
    <rPh sb="8" eb="10">
      <t>チトセ</t>
    </rPh>
    <rPh sb="10" eb="12">
      <t>ドウロ</t>
    </rPh>
    <rPh sb="12" eb="15">
      <t>ジムショ</t>
    </rPh>
    <phoneticPr fontId="4"/>
  </si>
  <si>
    <t>の内　3日間
(8/10～8/18を除く)</t>
    <rPh sb="18" eb="19">
      <t>ノゾ</t>
    </rPh>
    <phoneticPr fontId="4"/>
  </si>
  <si>
    <t>河１０</t>
    <rPh sb="0" eb="1">
      <t>カワ</t>
    </rPh>
    <phoneticPr fontId="4"/>
  </si>
  <si>
    <t>河１２</t>
    <rPh sb="0" eb="1">
      <t>カワ</t>
    </rPh>
    <phoneticPr fontId="4"/>
  </si>
  <si>
    <t>道２０</t>
    <rPh sb="0" eb="1">
      <t>ミチ</t>
    </rPh>
    <phoneticPr fontId="4"/>
  </si>
  <si>
    <t>道２５</t>
    <rPh sb="0" eb="1">
      <t>ミチ</t>
    </rPh>
    <phoneticPr fontId="4"/>
  </si>
  <si>
    <t>道２６</t>
    <rPh sb="0" eb="1">
      <t>ミチ</t>
    </rPh>
    <phoneticPr fontId="4"/>
  </si>
  <si>
    <t>道２７</t>
    <rPh sb="0" eb="1">
      <t>ミチ</t>
    </rPh>
    <phoneticPr fontId="4"/>
  </si>
  <si>
    <t>道２８</t>
    <rPh sb="0" eb="1">
      <t>ミチ</t>
    </rPh>
    <phoneticPr fontId="4"/>
  </si>
  <si>
    <t>富良野市
西扇山１番地</t>
    <phoneticPr fontId="4"/>
  </si>
  <si>
    <t>旭川市
神楽１条６丁目</t>
    <phoneticPr fontId="4"/>
  </si>
  <si>
    <t>農１２</t>
    <rPh sb="0" eb="1">
      <t>ノウ</t>
    </rPh>
    <phoneticPr fontId="4"/>
  </si>
  <si>
    <t>農１４</t>
    <rPh sb="0" eb="1">
      <t>ノウ</t>
    </rPh>
    <phoneticPr fontId="4"/>
  </si>
  <si>
    <t>農１９</t>
    <rPh sb="0" eb="1">
      <t>ノウ</t>
    </rPh>
    <phoneticPr fontId="4"/>
  </si>
  <si>
    <t>農２０</t>
    <rPh sb="0" eb="1">
      <t>ノウ</t>
    </rPh>
    <phoneticPr fontId="4"/>
  </si>
  <si>
    <t>農２１</t>
    <rPh sb="0" eb="1">
      <t>ノウ</t>
    </rPh>
    <phoneticPr fontId="4"/>
  </si>
  <si>
    <t>農２２</t>
    <rPh sb="0" eb="1">
      <t>ノウ</t>
    </rPh>
    <phoneticPr fontId="4"/>
  </si>
  <si>
    <t>機２</t>
    <rPh sb="0" eb="1">
      <t>キ</t>
    </rPh>
    <phoneticPr fontId="4"/>
  </si>
  <si>
    <t>機６</t>
    <rPh sb="0" eb="1">
      <t>キ</t>
    </rPh>
    <phoneticPr fontId="4"/>
  </si>
  <si>
    <t>電３</t>
    <rPh sb="0" eb="1">
      <t>デン</t>
    </rPh>
    <phoneticPr fontId="4"/>
  </si>
  <si>
    <t>電７</t>
    <rPh sb="0" eb="1">
      <t>デン</t>
    </rPh>
    <phoneticPr fontId="4"/>
  </si>
  <si>
    <t>網走市
新町２丁目６番１号</t>
    <phoneticPr fontId="4"/>
  </si>
  <si>
    <t>共５</t>
    <rPh sb="0" eb="1">
      <t>トモ</t>
    </rPh>
    <phoneticPr fontId="4"/>
  </si>
  <si>
    <t>共９</t>
    <rPh sb="0" eb="1">
      <t>トモ</t>
    </rPh>
    <phoneticPr fontId="4"/>
  </si>
  <si>
    <t>共１４</t>
    <rPh sb="0" eb="1">
      <t>トモ</t>
    </rPh>
    <phoneticPr fontId="4"/>
  </si>
  <si>
    <t>釧路市
幸町10丁目3番地
（釧路地方合同庁舎７F）</t>
    <phoneticPr fontId="4"/>
  </si>
  <si>
    <t>北見市
田端町71番地</t>
    <phoneticPr fontId="4"/>
  </si>
  <si>
    <t>士別市
大通西１５丁目3142番地31号</t>
    <phoneticPr fontId="4"/>
  </si>
  <si>
    <t>帯広市
西5条南8丁目
（帯広第2地方合同庁舎）</t>
    <phoneticPr fontId="4"/>
  </si>
  <si>
    <t>網走市
港町３番１号</t>
    <phoneticPr fontId="4"/>
  </si>
  <si>
    <t>の内　3日間
の内　5日間
(7/21～7/24、
8/10～8/21を除く)</t>
    <rPh sb="1" eb="2">
      <t>ウチ</t>
    </rPh>
    <rPh sb="4" eb="6">
      <t>ニチカン</t>
    </rPh>
    <rPh sb="36" eb="37">
      <t>ノゾ</t>
    </rPh>
    <phoneticPr fontId="4"/>
  </si>
  <si>
    <t>の内　2日間
(8/10～8/14を除く）</t>
    <rPh sb="1" eb="2">
      <t>ウチ</t>
    </rPh>
    <rPh sb="4" eb="6">
      <t>ニチカン</t>
    </rPh>
    <rPh sb="18" eb="19">
      <t>ノゾ</t>
    </rPh>
    <phoneticPr fontId="4"/>
  </si>
  <si>
    <t>の内　5日間
(7/21～7/24及び
8/10～8/14を除く）</t>
    <rPh sb="1" eb="2">
      <t>ウチ</t>
    </rPh>
    <rPh sb="4" eb="6">
      <t>ニチカン</t>
    </rPh>
    <rPh sb="17" eb="18">
      <t>オヨ</t>
    </rPh>
    <rPh sb="30" eb="31">
      <t>ノゾ</t>
    </rPh>
    <phoneticPr fontId="4"/>
  </si>
  <si>
    <t>の内　5日間
(7/13～7/24及び
8/10～8/14を除く）</t>
    <rPh sb="1" eb="2">
      <t>ウチ</t>
    </rPh>
    <rPh sb="4" eb="5">
      <t>ニチ</t>
    </rPh>
    <rPh sb="5" eb="6">
      <t>カン</t>
    </rPh>
    <rPh sb="17" eb="18">
      <t>オヨ</t>
    </rPh>
    <phoneticPr fontId="4"/>
  </si>
  <si>
    <t>の内　5日間
(8/10～8/14及び
8/31～9/4を除く）</t>
    <rPh sb="1" eb="2">
      <t>ウチ</t>
    </rPh>
    <rPh sb="17" eb="18">
      <t>オヨ</t>
    </rPh>
    <phoneticPr fontId="4"/>
  </si>
  <si>
    <t>の内　5日間
(7/21～7/24及び
8/10～8/14を除く）</t>
    <rPh sb="1" eb="2">
      <t>ウチ</t>
    </rPh>
    <rPh sb="17" eb="18">
      <t>オヨ</t>
    </rPh>
    <phoneticPr fontId="4"/>
  </si>
  <si>
    <t>の内　5日間
(8/3～8/21及び
8/31～9/4を除く）</t>
  </si>
  <si>
    <t>の内　5日間
(8/10～8/14を除く）</t>
  </si>
  <si>
    <t>の内　3日間
(8/10～8/21を除く）</t>
    <rPh sb="18" eb="19">
      <t>ノゾ</t>
    </rPh>
    <phoneticPr fontId="4"/>
  </si>
  <si>
    <t>の内　3日間
(8/10～8/18を除く）</t>
  </si>
  <si>
    <t>の内　3日間
の内　5日間
(7/21～7/24及び
8/10～8/14を除く）</t>
    <rPh sb="4" eb="6">
      <t>ニチカン</t>
    </rPh>
    <rPh sb="8" eb="9">
      <t>ウチ</t>
    </rPh>
    <rPh sb="24" eb="25">
      <t>オヨ</t>
    </rPh>
    <phoneticPr fontId="4"/>
  </si>
  <si>
    <t>の内　3日間
(8/12～8/14を除く）
の内　5日間
(7/21～7/24、8/12～8/15
を除く)</t>
    <rPh sb="18" eb="19">
      <t>ノゾ</t>
    </rPh>
    <rPh sb="51" eb="52">
      <t>ノゾ</t>
    </rPh>
    <phoneticPr fontId="4"/>
  </si>
  <si>
    <t>の内　3日間
(7/21～7/24及び
8/10～8/14を除く）</t>
    <rPh sb="4" eb="6">
      <t>ニチカン</t>
    </rPh>
    <rPh sb="17" eb="18">
      <t>オヨ</t>
    </rPh>
    <phoneticPr fontId="4"/>
  </si>
  <si>
    <t>の内　10日間
(7/21～7/24及び
8/10～8/14を除く）</t>
    <rPh sb="1" eb="2">
      <t>ウチ</t>
    </rPh>
    <rPh sb="18" eb="19">
      <t>オヨ</t>
    </rPh>
    <phoneticPr fontId="4"/>
  </si>
  <si>
    <t>の内　1～2日間
(8/10～8/21を除く)</t>
    <rPh sb="20" eb="21">
      <t>ノゾ</t>
    </rPh>
    <phoneticPr fontId="4"/>
  </si>
  <si>
    <t>の内　5日間
の内　10日間
(8/10～8/21を除く)</t>
    <rPh sb="8" eb="9">
      <t>ウチ</t>
    </rPh>
    <rPh sb="12" eb="14">
      <t>ニチカン</t>
    </rPh>
    <rPh sb="26" eb="27">
      <t>ノゾ</t>
    </rPh>
    <phoneticPr fontId="4"/>
  </si>
  <si>
    <t>の内　1～10日間
(8/13～8/17を除く)</t>
    <rPh sb="21" eb="22">
      <t>ノゾ</t>
    </rPh>
    <phoneticPr fontId="4"/>
  </si>
  <si>
    <t>の内　1～3日間
(8/10～8/14を除く）</t>
    <phoneticPr fontId="4"/>
  </si>
  <si>
    <t>の内　1～2日間
(8/5～8/19を除く)</t>
    <rPh sb="19" eb="20">
      <t>ノゾ</t>
    </rPh>
    <phoneticPr fontId="4"/>
  </si>
  <si>
    <t>の内　1～3日間
の内　5日間
(8/7～8/17を除く)</t>
    <rPh sb="10" eb="11">
      <t>ウチ</t>
    </rPh>
    <rPh sb="13" eb="15">
      <t>ニチカン</t>
    </rPh>
    <rPh sb="26" eb="27">
      <t>ノゾ</t>
    </rPh>
    <phoneticPr fontId="4"/>
  </si>
  <si>
    <t>の内　5～10日間
(8/10～8/14を除く）</t>
    <phoneticPr fontId="4"/>
  </si>
  <si>
    <t>共１３</t>
    <rPh sb="0" eb="1">
      <t>トモ</t>
    </rPh>
    <phoneticPr fontId="4"/>
  </si>
  <si>
    <t>共１５</t>
    <rPh sb="0" eb="1">
      <t>トモ</t>
    </rPh>
    <phoneticPr fontId="4"/>
  </si>
  <si>
    <t>共１６</t>
    <rPh sb="0" eb="1">
      <t>トモ</t>
    </rPh>
    <phoneticPr fontId="4"/>
  </si>
  <si>
    <t>港５</t>
    <rPh sb="0" eb="1">
      <t>ミナト</t>
    </rPh>
    <phoneticPr fontId="4"/>
  </si>
  <si>
    <t>〇</t>
    <phoneticPr fontId="4"/>
  </si>
  <si>
    <t>部名</t>
    <rPh sb="0" eb="2">
      <t>ブメイ</t>
    </rPh>
    <phoneticPr fontId="4"/>
  </si>
  <si>
    <t>※部名の管轄は添付の北海道地図にて御確認ください</t>
    <rPh sb="1" eb="2">
      <t>ブ</t>
    </rPh>
    <rPh sb="2" eb="3">
      <t>メイ</t>
    </rPh>
    <rPh sb="4" eb="6">
      <t>カンカツ</t>
    </rPh>
    <rPh sb="7" eb="9">
      <t>テンプ</t>
    </rPh>
    <rPh sb="10" eb="13">
      <t>ホッカイドウ</t>
    </rPh>
    <rPh sb="13" eb="15">
      <t>チズ</t>
    </rPh>
    <rPh sb="17" eb="20">
      <t>ゴカクニン</t>
    </rPh>
    <phoneticPr fontId="4"/>
  </si>
  <si>
    <t>〇</t>
    <phoneticPr fontId="4"/>
  </si>
  <si>
    <t>の内　3日間
の内　5日間
(8/3～8/21を除く)</t>
    <rPh sb="1" eb="2">
      <t>ウチ</t>
    </rPh>
    <rPh sb="4" eb="6">
      <t>ニチカン</t>
    </rPh>
    <rPh sb="24" eb="25">
      <t>ノゾ</t>
    </rPh>
    <phoneticPr fontId="4"/>
  </si>
  <si>
    <t>〇</t>
    <phoneticPr fontId="4"/>
  </si>
  <si>
    <t>室蘭開発建設部
浦河港湾事務所</t>
    <rPh sb="0" eb="2">
      <t>ムロラン</t>
    </rPh>
    <rPh sb="2" eb="7">
      <t>カイハツケンセツブ</t>
    </rPh>
    <rPh sb="8" eb="10">
      <t>ウラカワ</t>
    </rPh>
    <rPh sb="10" eb="12">
      <t>コウワン</t>
    </rPh>
    <rPh sb="12" eb="15">
      <t>ジムショ</t>
    </rPh>
    <phoneticPr fontId="4"/>
  </si>
  <si>
    <t>浦河郡浦河町
築地１丁目４－２３</t>
    <phoneticPr fontId="4"/>
  </si>
  <si>
    <t>○</t>
    <phoneticPr fontId="10"/>
  </si>
  <si>
    <t>港１４</t>
    <rPh sb="0" eb="1">
      <t>ミナト</t>
    </rPh>
    <phoneticPr fontId="4"/>
  </si>
  <si>
    <t>の内　3日間</t>
  </si>
  <si>
    <t>江別市
高砂町５番地</t>
  </si>
  <si>
    <t>河２０</t>
    <rPh sb="0" eb="1">
      <t>カワ</t>
    </rPh>
    <phoneticPr fontId="4"/>
  </si>
  <si>
    <t>農１０</t>
    <rPh sb="0" eb="1">
      <t>ノウ</t>
    </rPh>
    <phoneticPr fontId="4"/>
  </si>
  <si>
    <t>※期　間：短期・・・・・・１日～３日間
　　　　　標準・・・・・・４日～１０日間
　　　　　短期・標準・・・それぞれの受入を行っている。
※同時受入可能人数：受入課所毎の１回あたりの受入可能人数を示す。
※申込書記載時の注意点：申込書の番号には、希望する実習箇所の番号（着色部分）を記載すること。</t>
    <rPh sb="25" eb="27">
      <t>ヒョウジュン</t>
    </rPh>
    <rPh sb="49" eb="51">
      <t>ヒョウジュン</t>
    </rPh>
    <rPh sb="70" eb="72">
      <t>ドウジ</t>
    </rPh>
    <rPh sb="72" eb="74">
      <t>ウケイレ</t>
    </rPh>
    <rPh sb="74" eb="76">
      <t>カノウ</t>
    </rPh>
    <phoneticPr fontId="4"/>
  </si>
  <si>
    <t>檜山地方</t>
    <rPh sb="0" eb="2">
      <t>ヒヤマ</t>
    </rPh>
    <rPh sb="2" eb="4">
      <t>チホウ</t>
    </rPh>
    <phoneticPr fontId="4"/>
  </si>
  <si>
    <t>十勝地方</t>
    <rPh sb="0" eb="4">
      <t>トカチチホウ</t>
    </rPh>
    <phoneticPr fontId="4"/>
  </si>
  <si>
    <t>千歳市
平和</t>
    <phoneticPr fontId="4"/>
  </si>
  <si>
    <t>の内　3日間
の内　5日間</t>
  </si>
  <si>
    <r>
      <t xml:space="preserve">監督業務
</t>
    </r>
    <r>
      <rPr>
        <sz val="8"/>
        <rFont val="メイリオ"/>
        <family val="3"/>
        <charset val="128"/>
      </rPr>
      <t>（工事検査・各種試験含む）</t>
    </r>
    <rPh sb="0" eb="2">
      <t>カントク</t>
    </rPh>
    <rPh sb="2" eb="4">
      <t>ギョウム</t>
    </rPh>
    <rPh sb="6" eb="8">
      <t>コウジ</t>
    </rPh>
    <rPh sb="8" eb="10">
      <t>ケンサ</t>
    </rPh>
    <rPh sb="11" eb="13">
      <t>カクシュ</t>
    </rPh>
    <rPh sb="13" eb="15">
      <t>シケン</t>
    </rPh>
    <rPh sb="15" eb="16">
      <t>フク</t>
    </rPh>
    <phoneticPr fontId="4"/>
  </si>
  <si>
    <r>
      <t>○石狩川水系の治水計画の考え方や実際の施工現場など、治水事業全体を俯瞰して学び・体験することが出来ます
○北村遊水地など</t>
    </r>
    <r>
      <rPr>
        <b/>
        <sz val="12"/>
        <rFont val="メイリオ"/>
        <family val="3"/>
        <charset val="128"/>
      </rPr>
      <t>IT技術を活用した工事現場の見学</t>
    </r>
    <r>
      <rPr>
        <sz val="12"/>
        <rFont val="メイリオ"/>
        <family val="3"/>
        <charset val="128"/>
      </rPr>
      <t>、三笠ぽんべつダムの大規模な建設現場の見学、普段は見られない豊平峡ダム等の放流施設や監査廊等の見学
○千歳川遊水地群の見学及び自然観察などの</t>
    </r>
    <r>
      <rPr>
        <b/>
        <sz val="12"/>
        <rFont val="メイリオ"/>
        <family val="3"/>
        <charset val="128"/>
      </rPr>
      <t>環境学習体験</t>
    </r>
    <r>
      <rPr>
        <sz val="12"/>
        <rFont val="メイリオ"/>
        <family val="3"/>
        <charset val="128"/>
      </rPr>
      <t xml:space="preserve">
○「かわまちづくり」など河川空間を活用した観光拠点となる魅力的な</t>
    </r>
    <r>
      <rPr>
        <b/>
        <sz val="12"/>
        <rFont val="メイリオ"/>
        <family val="3"/>
        <charset val="128"/>
      </rPr>
      <t>空間デザイン</t>
    </r>
    <r>
      <rPr>
        <sz val="12"/>
        <rFont val="メイリオ"/>
        <family val="3"/>
        <charset val="128"/>
      </rPr>
      <t xml:space="preserve">
○</t>
    </r>
    <r>
      <rPr>
        <b/>
        <sz val="12"/>
        <rFont val="メイリオ"/>
        <family val="3"/>
        <charset val="128"/>
      </rPr>
      <t>調査船「弁天丸」の乗船体験</t>
    </r>
    <r>
      <rPr>
        <sz val="12"/>
        <rFont val="メイリオ"/>
        <family val="3"/>
        <charset val="128"/>
      </rPr>
      <t xml:space="preserve">
○現役の若手職員との意見交換会（仕事内容、就活相談 等）
</t>
    </r>
    <phoneticPr fontId="4"/>
  </si>
  <si>
    <r>
      <t>〇北海道一の大河である石狩川や200万都市を貫流する豊平川の河川整備や管理、防災の現場を見学・体験いただけます。
（実習内容の一例）
・</t>
    </r>
    <r>
      <rPr>
        <b/>
        <sz val="12"/>
        <rFont val="メイリオ"/>
        <family val="3"/>
        <charset val="128"/>
      </rPr>
      <t>ICT建機による工事現場監督の体験</t>
    </r>
    <r>
      <rPr>
        <sz val="12"/>
        <rFont val="メイリオ"/>
        <family val="3"/>
        <charset val="128"/>
      </rPr>
      <t xml:space="preserve">
</t>
    </r>
    <r>
      <rPr>
        <b/>
        <sz val="12"/>
        <rFont val="メイリオ"/>
        <family val="3"/>
        <charset val="128"/>
      </rPr>
      <t>・UAVを活用した施設点検の体験</t>
    </r>
    <r>
      <rPr>
        <sz val="12"/>
        <rFont val="メイリオ"/>
        <family val="3"/>
        <charset val="128"/>
      </rPr>
      <t xml:space="preserve">
・工事費算出の設計積算作業の実習
・大雨、洪水時の</t>
    </r>
    <r>
      <rPr>
        <b/>
        <sz val="12"/>
        <rFont val="メイリオ"/>
        <family val="3"/>
        <charset val="128"/>
      </rPr>
      <t>河川防災の模擬体験</t>
    </r>
    <r>
      <rPr>
        <sz val="12"/>
        <rFont val="メイリオ"/>
        <family val="3"/>
        <charset val="128"/>
      </rPr>
      <t xml:space="preserve">
・排水機場、水門などの河川管理施設の見学
・市民に利用されている河川公園などの河川巡視の体験
・若手職員との意見交換会、就職相談　　　等
</t>
    </r>
    <phoneticPr fontId="4"/>
  </si>
  <si>
    <r>
      <t>〇岩見沢河川事務所は、石狩川の中流部とその支川、および新桂沢ダムを管理しています。
・</t>
    </r>
    <r>
      <rPr>
        <b/>
        <sz val="12"/>
        <rFont val="メイリオ"/>
        <family val="3"/>
        <charset val="128"/>
      </rPr>
      <t>日本有数の大きさを誇る北村遊水地で施工中の軟弱地盤の改良</t>
    </r>
    <r>
      <rPr>
        <sz val="12"/>
        <rFont val="メイリオ"/>
        <family val="3"/>
        <charset val="128"/>
      </rPr>
      <t>、改良土の造成、ICTを用いた盛土、コンクリート構造物の施工</t>
    </r>
    <r>
      <rPr>
        <b/>
        <sz val="12"/>
        <rFont val="メイリオ"/>
        <family val="3"/>
        <charset val="128"/>
      </rPr>
      <t>などの工事監督業務</t>
    </r>
    <r>
      <rPr>
        <sz val="12"/>
        <rFont val="メイリオ"/>
        <family val="3"/>
        <charset val="128"/>
      </rPr>
      <t xml:space="preserve">
・令和６年３月に嵩上げ工事が完成した新桂沢ダムにて、一般の</t>
    </r>
    <r>
      <rPr>
        <b/>
        <sz val="12"/>
        <rFont val="メイリオ"/>
        <family val="3"/>
        <charset val="128"/>
      </rPr>
      <t>立ち入りを制限している堤体内部の点検</t>
    </r>
    <r>
      <rPr>
        <sz val="12"/>
        <rFont val="メイリオ"/>
        <family val="3"/>
        <charset val="128"/>
      </rPr>
      <t xml:space="preserve">や、船舶による湖面の巡視、水質測定などの管理業務等
・ご希望の日数にあわせて以上の実習を行います。
</t>
    </r>
    <rPh sb="196" eb="198">
      <t>イジョウ</t>
    </rPh>
    <phoneticPr fontId="4"/>
  </si>
  <si>
    <r>
      <t>〇洪水から身を守るための河川施設やダムについて、調査や計画、工事現場の監督、その後の維持管理や活用といった河川事業の一連を見学、体験いただけます。
・平成28年の洪水で堤防決壊した空知川幾寅地区において、道内では初の認定となる災害時の防災拠点機能と平時の利用を兼ねた</t>
    </r>
    <r>
      <rPr>
        <b/>
        <sz val="12"/>
        <rFont val="メイリオ"/>
        <family val="3"/>
        <charset val="128"/>
      </rPr>
      <t>現在整備中の「幾寅地区MIZBEステーション」にて</t>
    </r>
    <r>
      <rPr>
        <sz val="12"/>
        <rFont val="メイリオ"/>
        <family val="3"/>
        <charset val="128"/>
      </rPr>
      <t>、建築中の水辺ステーションや基板盛土を行っている</t>
    </r>
    <r>
      <rPr>
        <b/>
        <sz val="12"/>
        <rFont val="メイリオ"/>
        <family val="3"/>
        <charset val="128"/>
      </rPr>
      <t>工事現場の見学</t>
    </r>
    <r>
      <rPr>
        <sz val="12"/>
        <rFont val="メイリオ"/>
        <family val="3"/>
        <charset val="128"/>
      </rPr>
      <t xml:space="preserve">
・</t>
    </r>
    <r>
      <rPr>
        <b/>
        <sz val="12"/>
        <rFont val="メイリオ"/>
        <family val="3"/>
        <charset val="128"/>
      </rPr>
      <t>道内で唯一となる中空重力式の金山ダムの見学</t>
    </r>
    <r>
      <rPr>
        <sz val="12"/>
        <rFont val="メイリオ"/>
        <family val="3"/>
        <charset val="128"/>
      </rPr>
      <t xml:space="preserve">、地域と連携しての取組紹介（堤体内の食料貯蔵、キャンプ場、インフラツアー等）
・滝里ダムの防災施設等の業務見学
・若手職員との意見交換会　　　等
</t>
    </r>
    <rPh sb="95" eb="97">
      <t>チク</t>
    </rPh>
    <rPh sb="133" eb="135">
      <t>ゲンザイ</t>
    </rPh>
    <rPh sb="135" eb="138">
      <t>セイビチュウ</t>
    </rPh>
    <phoneticPr fontId="4"/>
  </si>
  <si>
    <r>
      <t>○当事務所の特色である砂川地区での防災施設を利用した地域連携、自然再生事業の取組に関する実習のほか、堤防の安全性を向上させる工事現場の監督、堤防をつくった後の維持管理といった河川事業の一連を見学・体験いただけます。
・大雨が降ったとき石狩川の水を一時的に貯留する</t>
    </r>
    <r>
      <rPr>
        <b/>
        <sz val="12"/>
        <rFont val="メイリオ"/>
        <family val="3"/>
        <charset val="128"/>
      </rPr>
      <t>砂川遊水地</t>
    </r>
    <r>
      <rPr>
        <sz val="12"/>
        <rFont val="メイリオ"/>
        <family val="3"/>
        <charset val="128"/>
      </rPr>
      <t>の見学
・工事中の工事現場にて</t>
    </r>
    <r>
      <rPr>
        <b/>
        <sz val="12"/>
        <rFont val="メイリオ"/>
        <family val="3"/>
        <charset val="128"/>
      </rPr>
      <t>、ICTを活用した工事現場</t>
    </r>
    <r>
      <rPr>
        <sz val="12"/>
        <rFont val="メイリオ"/>
        <family val="3"/>
        <charset val="128"/>
      </rPr>
      <t>の見学
・排水機場・樋門の見学・操作訓練の体験
・</t>
    </r>
    <r>
      <rPr>
        <b/>
        <sz val="12"/>
        <rFont val="メイリオ"/>
        <family val="3"/>
        <charset val="128"/>
      </rPr>
      <t>水質・水生生物の調査体験</t>
    </r>
    <r>
      <rPr>
        <sz val="12"/>
        <rFont val="メイリオ"/>
        <family val="3"/>
        <charset val="128"/>
      </rPr>
      <t xml:space="preserve">
・若手職員との意見交換会　　等
</t>
    </r>
    <rPh sb="44" eb="46">
      <t>ジッシュウ</t>
    </rPh>
    <phoneticPr fontId="4"/>
  </si>
  <si>
    <r>
      <t>〇ダム見学、管理及び点検の一連を見学・体験いただけます。
・全国でも数が少ないアーチ式コンクリートダムである</t>
    </r>
    <r>
      <rPr>
        <b/>
        <sz val="12"/>
        <rFont val="メイリオ"/>
        <family val="3"/>
        <charset val="128"/>
      </rPr>
      <t>豊平峡ダム</t>
    </r>
    <r>
      <rPr>
        <sz val="12"/>
        <rFont val="メイリオ"/>
        <family val="3"/>
        <charset val="128"/>
      </rPr>
      <t>、北海道で２番目のダム高である</t>
    </r>
    <r>
      <rPr>
        <b/>
        <sz val="12"/>
        <rFont val="メイリオ"/>
        <family val="3"/>
        <charset val="128"/>
      </rPr>
      <t>定山渓ダムの管理・点検の体験</t>
    </r>
    <r>
      <rPr>
        <sz val="12"/>
        <rFont val="メイリオ"/>
        <family val="3"/>
        <charset val="128"/>
      </rPr>
      <t xml:space="preserve">
・普段立ち入ることの出来ないダムの</t>
    </r>
    <r>
      <rPr>
        <b/>
        <sz val="12"/>
        <rFont val="メイリオ"/>
        <family val="3"/>
        <charset val="128"/>
      </rPr>
      <t>堤体内部や放流状況を間近に見学</t>
    </r>
    <r>
      <rPr>
        <sz val="12"/>
        <rFont val="メイリオ"/>
        <family val="3"/>
        <charset val="128"/>
      </rPr>
      <t xml:space="preserve">
・ダムの果たす役割や効果の学習
・業務資料（データ集計、広報資料）作成実習
・若手職員との意見交換会、就職相談　等
</t>
    </r>
    <phoneticPr fontId="4"/>
  </si>
  <si>
    <r>
      <t>〇ダム建設事業の調査や計画をはじめ、現在、道内唯一のダム建設最盛期である工事現場の監督といったダム事業の一連を見学・体験いただけます。
・石狩川流域の洪水被害の軽減に大きく寄与することが期待され、</t>
    </r>
    <r>
      <rPr>
        <b/>
        <sz val="12"/>
        <rFont val="メイリオ"/>
        <family val="3"/>
        <charset val="128"/>
      </rPr>
      <t>現在建設中</t>
    </r>
    <r>
      <rPr>
        <sz val="12"/>
        <rFont val="メイリオ"/>
        <family val="3"/>
        <charset val="128"/>
      </rPr>
      <t>の一般には見られない「</t>
    </r>
    <r>
      <rPr>
        <b/>
        <sz val="12"/>
        <rFont val="メイリオ"/>
        <family val="3"/>
        <charset val="128"/>
      </rPr>
      <t>三笠ぽんべつダム</t>
    </r>
    <r>
      <rPr>
        <sz val="12"/>
        <rFont val="メイリオ"/>
        <family val="3"/>
        <charset val="128"/>
      </rPr>
      <t>（世界初の流水型の台形CSGダム）」の</t>
    </r>
    <r>
      <rPr>
        <b/>
        <sz val="12"/>
        <rFont val="メイリオ"/>
        <family val="3"/>
        <charset val="128"/>
      </rPr>
      <t>堤体打設現場やICTを活用した工事現場の見学</t>
    </r>
    <r>
      <rPr>
        <sz val="12"/>
        <rFont val="メイリオ"/>
        <family val="3"/>
        <charset val="128"/>
      </rPr>
      <t xml:space="preserve">
・堤体打設前における</t>
    </r>
    <r>
      <rPr>
        <b/>
        <sz val="12"/>
        <rFont val="メイリオ"/>
        <family val="3"/>
        <charset val="128"/>
      </rPr>
      <t>岩盤検査や打設前検査などの体験</t>
    </r>
    <r>
      <rPr>
        <sz val="12"/>
        <rFont val="メイリオ"/>
        <family val="3"/>
        <charset val="128"/>
      </rPr>
      <t xml:space="preserve">
・豊かな自然環境の保全に向けた取り組みの体験
・ジオパークに認定されている三笠市と共創したインフラを通じた地域振興・観光振興として</t>
    </r>
    <r>
      <rPr>
        <b/>
        <sz val="12"/>
        <rFont val="メイリオ"/>
        <family val="3"/>
        <charset val="128"/>
      </rPr>
      <t>ダム見学ツアーなどの業務見学</t>
    </r>
    <r>
      <rPr>
        <sz val="12"/>
        <rFont val="メイリオ"/>
        <family val="3"/>
        <charset val="128"/>
      </rPr>
      <t xml:space="preserve">
・ダム積算・設計書作成実習
・若手職員との意見交換会、就職相談
</t>
    </r>
    <rPh sb="18" eb="20">
      <t>ゲンザイ</t>
    </rPh>
    <rPh sb="30" eb="33">
      <t>サイセイキ</t>
    </rPh>
    <phoneticPr fontId="4"/>
  </si>
  <si>
    <r>
      <t>〇河川・砂防・管理ダムの調査や計画、工事現場の監督、維持管理や活用といった</t>
    </r>
    <r>
      <rPr>
        <b/>
        <sz val="12"/>
        <rFont val="メイリオ"/>
        <family val="3"/>
        <charset val="128"/>
      </rPr>
      <t>治水事業の一連を見学・体験</t>
    </r>
    <r>
      <rPr>
        <sz val="12"/>
        <rFont val="メイリオ"/>
        <family val="3"/>
        <charset val="128"/>
      </rPr>
      <t>いただけます。
・河川の出水時破堤から堤防を守る</t>
    </r>
    <r>
      <rPr>
        <b/>
        <sz val="12"/>
        <rFont val="メイリオ"/>
        <family val="3"/>
        <charset val="128"/>
      </rPr>
      <t>高速流対策</t>
    </r>
    <r>
      <rPr>
        <sz val="12"/>
        <rFont val="メイリオ"/>
        <family val="3"/>
        <charset val="128"/>
      </rPr>
      <t>、治水及び河川環境を保全する</t>
    </r>
    <r>
      <rPr>
        <b/>
        <sz val="12"/>
        <rFont val="メイリオ"/>
        <family val="3"/>
        <charset val="128"/>
      </rPr>
      <t>河床低下対策</t>
    </r>
    <r>
      <rPr>
        <sz val="12"/>
        <rFont val="メイリオ"/>
        <family val="3"/>
        <charset val="128"/>
      </rPr>
      <t>、十勝岳の噴火から美瑛町を守る</t>
    </r>
    <r>
      <rPr>
        <b/>
        <sz val="12"/>
        <rFont val="メイリオ"/>
        <family val="3"/>
        <charset val="128"/>
      </rPr>
      <t>砂防ダム建設工事</t>
    </r>
    <r>
      <rPr>
        <sz val="12"/>
        <rFont val="メイリオ"/>
        <family val="3"/>
        <charset val="128"/>
      </rPr>
      <t>など主に</t>
    </r>
    <r>
      <rPr>
        <b/>
        <sz val="12"/>
        <rFont val="メイリオ"/>
        <family val="3"/>
        <charset val="128"/>
      </rPr>
      <t>工事現場の見学</t>
    </r>
    <r>
      <rPr>
        <sz val="12"/>
        <rFont val="メイリオ"/>
        <family val="3"/>
        <charset val="128"/>
      </rPr>
      <t xml:space="preserve">
・河川やダムの</t>
    </r>
    <r>
      <rPr>
        <b/>
        <sz val="12"/>
        <rFont val="メイリオ"/>
        <family val="3"/>
        <charset val="128"/>
      </rPr>
      <t>維持管理に関わる</t>
    </r>
    <r>
      <rPr>
        <sz val="12"/>
        <rFont val="メイリオ"/>
        <family val="3"/>
        <charset val="128"/>
      </rPr>
      <t>堤防や樋門の点検、ダム施設点検等、</t>
    </r>
    <r>
      <rPr>
        <b/>
        <sz val="12"/>
        <rFont val="メイリオ"/>
        <family val="3"/>
        <charset val="128"/>
      </rPr>
      <t>実作業の体験</t>
    </r>
    <r>
      <rPr>
        <sz val="12"/>
        <rFont val="メイリオ"/>
        <family val="3"/>
        <charset val="128"/>
      </rPr>
      <t xml:space="preserve">
・管理ダム(建設から51年目となるロックフィル形式の大雪ダムや、コンバインダムでは日本2番目の高さの忠別ダム)、S63の十勝岳噴火を契機に整備された</t>
    </r>
    <r>
      <rPr>
        <b/>
        <sz val="12"/>
        <rFont val="メイリオ"/>
        <family val="3"/>
        <charset val="128"/>
      </rPr>
      <t>火山砂防情報センター</t>
    </r>
    <r>
      <rPr>
        <sz val="12"/>
        <rFont val="メイリオ"/>
        <family val="3"/>
        <charset val="128"/>
      </rPr>
      <t>、水防活動の前線基地となる河川防災ステーションや水防拠点、</t>
    </r>
    <r>
      <rPr>
        <b/>
        <sz val="12"/>
        <rFont val="メイリオ"/>
        <family val="3"/>
        <charset val="128"/>
      </rPr>
      <t>青い池を含む砂防ダム群等の施設見学</t>
    </r>
    <r>
      <rPr>
        <sz val="12"/>
        <rFont val="メイリオ"/>
        <family val="3"/>
        <charset val="128"/>
      </rPr>
      <t xml:space="preserve">
・業務資料（データ集計、広報資料）作成実習
・積算、設計書作成実習
・若手職員との意見交換会、就活相談　　　等
</t>
    </r>
    <phoneticPr fontId="4"/>
  </si>
  <si>
    <r>
      <t>○河川工事現場の見学や監督、治水や利水を担う多目的ダムの管理、河川環境の保全、河川事業と観光への取組などを見学・体験いただけます。
・最北の大河、天塩川における河川の氾濫被害軽減を目指す河川工事（掘削工事、堤防工事）の現場見学。またこれら</t>
    </r>
    <r>
      <rPr>
        <b/>
        <sz val="12"/>
        <rFont val="メイリオ"/>
        <family val="3"/>
        <charset val="128"/>
      </rPr>
      <t>工事現場の監督業務体験</t>
    </r>
    <r>
      <rPr>
        <sz val="12"/>
        <rFont val="メイリオ"/>
        <family val="3"/>
        <charset val="128"/>
      </rPr>
      <t xml:space="preserve">
・天塩川の治水、利水を担う多目的ダム（北海道開発局内で3番目に完成、50年以上洪水調節や農業用水、水道用水、発電等に効果を発揮し続けている</t>
    </r>
    <r>
      <rPr>
        <b/>
        <sz val="12"/>
        <rFont val="メイリオ"/>
        <family val="3"/>
        <charset val="128"/>
      </rPr>
      <t>岩尾内ダム</t>
    </r>
    <r>
      <rPr>
        <sz val="12"/>
        <rFont val="メイリオ"/>
        <family val="3"/>
        <charset val="128"/>
      </rPr>
      <t>（重力式コンクリートダム）や（平成31年に完成、日本の最北に位置し、北海道開発局では最初の台形CSG形式となる</t>
    </r>
    <r>
      <rPr>
        <b/>
        <sz val="12"/>
        <rFont val="メイリオ"/>
        <family val="3"/>
        <charset val="128"/>
      </rPr>
      <t>サンルダム</t>
    </r>
    <r>
      <rPr>
        <sz val="12"/>
        <rFont val="メイリオ"/>
        <family val="3"/>
        <charset val="128"/>
      </rPr>
      <t>）</t>
    </r>
    <r>
      <rPr>
        <b/>
        <sz val="12"/>
        <rFont val="メイリオ"/>
        <family val="3"/>
        <charset val="128"/>
      </rPr>
      <t>の内部見学</t>
    </r>
    <r>
      <rPr>
        <sz val="12"/>
        <rFont val="メイリオ"/>
        <family val="3"/>
        <charset val="128"/>
      </rPr>
      <t>。ダムの仕組み、ダムの管理業務体験
・天塩川に生息する魚類の生息環境保全に資する天塩川やダムの</t>
    </r>
    <r>
      <rPr>
        <b/>
        <sz val="12"/>
        <rFont val="メイリオ"/>
        <family val="3"/>
        <charset val="128"/>
      </rPr>
      <t>魚道見学</t>
    </r>
    <r>
      <rPr>
        <sz val="12"/>
        <rFont val="メイリオ"/>
        <family val="3"/>
        <charset val="128"/>
      </rPr>
      <t>。河川環境の保全や向上に配慮した</t>
    </r>
    <r>
      <rPr>
        <b/>
        <sz val="12"/>
        <rFont val="メイリオ"/>
        <family val="3"/>
        <charset val="128"/>
      </rPr>
      <t>河川工事現場見学</t>
    </r>
    <r>
      <rPr>
        <sz val="12"/>
        <rFont val="メイリオ"/>
        <family val="3"/>
        <charset val="128"/>
      </rPr>
      <t>。</t>
    </r>
    <r>
      <rPr>
        <b/>
        <sz val="12"/>
        <rFont val="メイリオ"/>
        <family val="3"/>
        <charset val="128"/>
      </rPr>
      <t>河川環境の保全や向上に関する体験</t>
    </r>
    <r>
      <rPr>
        <sz val="12"/>
        <rFont val="メイリオ"/>
        <family val="3"/>
        <charset val="128"/>
      </rPr>
      <t xml:space="preserve">
・カヌーやサイクリング、キャンプ場など地域の関係者と連携して</t>
    </r>
    <r>
      <rPr>
        <b/>
        <sz val="12"/>
        <rFont val="メイリオ"/>
        <family val="3"/>
        <charset val="128"/>
      </rPr>
      <t>河川やダム湖を利活用した観光への取組見学</t>
    </r>
    <r>
      <rPr>
        <sz val="12"/>
        <rFont val="メイリオ"/>
        <family val="3"/>
        <charset val="128"/>
      </rPr>
      <t xml:space="preserve">
</t>
    </r>
    <phoneticPr fontId="4"/>
  </si>
  <si>
    <r>
      <t>〇</t>
    </r>
    <r>
      <rPr>
        <b/>
        <sz val="12"/>
        <rFont val="メイリオ"/>
        <family val="3"/>
        <charset val="128"/>
      </rPr>
      <t>河川事業（ダム含む）、砂防事業及び海岸事業を一度に体験</t>
    </r>
    <r>
      <rPr>
        <sz val="12"/>
        <rFont val="メイリオ"/>
        <family val="3"/>
        <charset val="128"/>
      </rPr>
      <t>できるプログラムです。
・河川事業（鵡川、沙流川）の概要学習、工事現場見学や河川管理施設の維持管理に関する業務（巡視、点検など）を体験
・管理ダム（</t>
    </r>
    <r>
      <rPr>
        <b/>
        <sz val="12"/>
        <rFont val="メイリオ"/>
        <family val="3"/>
        <charset val="128"/>
      </rPr>
      <t>二風谷ダム、平取ダム</t>
    </r>
    <r>
      <rPr>
        <sz val="12"/>
        <rFont val="メイリオ"/>
        <family val="3"/>
        <charset val="128"/>
      </rPr>
      <t>）の役割とゲート操作の仕組みや、ダム堤体、ダム湖や</t>
    </r>
    <r>
      <rPr>
        <b/>
        <sz val="12"/>
        <rFont val="メイリオ"/>
        <family val="3"/>
        <charset val="128"/>
      </rPr>
      <t>周辺施設の巡視、点検</t>
    </r>
    <r>
      <rPr>
        <sz val="12"/>
        <rFont val="メイリオ"/>
        <family val="3"/>
        <charset val="128"/>
      </rPr>
      <t>などを体験
・</t>
    </r>
    <r>
      <rPr>
        <b/>
        <sz val="12"/>
        <rFont val="メイリオ"/>
        <family val="3"/>
        <charset val="128"/>
      </rPr>
      <t>樽前山直轄火山砂防事業</t>
    </r>
    <r>
      <rPr>
        <sz val="12"/>
        <rFont val="メイリオ"/>
        <family val="3"/>
        <charset val="128"/>
      </rPr>
      <t xml:space="preserve">（国内最大級のセル型砂防堰堤建設）
</t>
    </r>
    <r>
      <rPr>
        <b/>
        <sz val="12"/>
        <rFont val="メイリオ"/>
        <family val="3"/>
        <charset val="128"/>
      </rPr>
      <t>・胆振海岸直轄海岸保全施設整備事業</t>
    </r>
    <r>
      <rPr>
        <sz val="12"/>
        <rFont val="メイリオ"/>
        <family val="3"/>
        <charset val="128"/>
      </rPr>
      <t xml:space="preserve">（北海道唯一の国による人工リーフ建設）　の概要学習、工事現場の見学や監督等を体験
・若手職員との意見交換会（就職に関する相談等）も予定
</t>
    </r>
    <phoneticPr fontId="4"/>
  </si>
  <si>
    <r>
      <t>〇</t>
    </r>
    <r>
      <rPr>
        <b/>
        <sz val="12"/>
        <rFont val="メイリオ"/>
        <family val="3"/>
        <charset val="128"/>
      </rPr>
      <t>砂防事業、海岸事業及び河川事業（ダム含む）を一度に体験</t>
    </r>
    <r>
      <rPr>
        <sz val="12"/>
        <rFont val="メイリオ"/>
        <family val="3"/>
        <charset val="128"/>
      </rPr>
      <t>できるプログラムです。
・</t>
    </r>
    <r>
      <rPr>
        <b/>
        <sz val="12"/>
        <rFont val="メイリオ"/>
        <family val="3"/>
        <charset val="128"/>
      </rPr>
      <t>樽前山直轄火山砂防事業</t>
    </r>
    <r>
      <rPr>
        <sz val="12"/>
        <rFont val="メイリオ"/>
        <family val="3"/>
        <charset val="128"/>
      </rPr>
      <t>（国内最大級のセル型砂防堰堤建設）
・</t>
    </r>
    <r>
      <rPr>
        <b/>
        <sz val="12"/>
        <rFont val="メイリオ"/>
        <family val="3"/>
        <charset val="128"/>
      </rPr>
      <t>胆振海岸直轄海岸保全施設整備事業</t>
    </r>
    <r>
      <rPr>
        <sz val="12"/>
        <rFont val="メイリオ"/>
        <family val="3"/>
        <charset val="128"/>
      </rPr>
      <t>（北海道唯一の国による人工リーフ建設）　の概要学習、工事現場の見学や監督等を体験
・河川事業（鵡川、沙流川）の概要学習、工事現場見学や</t>
    </r>
    <r>
      <rPr>
        <b/>
        <sz val="12"/>
        <rFont val="メイリオ"/>
        <family val="3"/>
        <charset val="128"/>
      </rPr>
      <t>河川管理施設の維持管理</t>
    </r>
    <r>
      <rPr>
        <sz val="12"/>
        <rFont val="メイリオ"/>
        <family val="3"/>
        <charset val="128"/>
      </rPr>
      <t>に関する業務（巡視、点検など）を体験
・管理ダム（</t>
    </r>
    <r>
      <rPr>
        <b/>
        <sz val="12"/>
        <rFont val="メイリオ"/>
        <family val="3"/>
        <charset val="128"/>
      </rPr>
      <t>二風谷ダム、平取ダム</t>
    </r>
    <r>
      <rPr>
        <sz val="12"/>
        <rFont val="メイリオ"/>
        <family val="3"/>
        <charset val="128"/>
      </rPr>
      <t>）の役割とゲート操作の仕組みや、ダム堤体、ダム湖や</t>
    </r>
    <r>
      <rPr>
        <b/>
        <sz val="12"/>
        <rFont val="メイリオ"/>
        <family val="3"/>
        <charset val="128"/>
      </rPr>
      <t>周辺施設の巡視、点検</t>
    </r>
    <r>
      <rPr>
        <sz val="12"/>
        <rFont val="メイリオ"/>
        <family val="3"/>
        <charset val="128"/>
      </rPr>
      <t xml:space="preserve">などを体験
・若手職員との意見交換会（就職に関する相談等）も予定
</t>
    </r>
    <phoneticPr fontId="4"/>
  </si>
  <si>
    <r>
      <t>〇釧路川流域は上流域に日本最大のカルデラの屈斜路湖がある阿寒摩周国立公園、下流域に日本最大の湿原である釧路湿原国立公園が位置し上流から下流まで日本有数の豊かな自然を誇っています。ダムや堰(せき)などの横断工作物が存在しない数少ない河川です。カヌー、サイクリングなど多様なアクティビティに利活用されています。
　そんな豊かな自然に恵まれた河川環境と地域の安全を守る仕事をしているのが釧路河川事務所です。当事務所では以下のような就業体験が出来ます
・釧路湿原を保全するために実施している、茅沼地区・ヌマオロ地区など</t>
    </r>
    <r>
      <rPr>
        <b/>
        <sz val="12"/>
        <rFont val="メイリオ"/>
        <family val="3"/>
        <charset val="128"/>
      </rPr>
      <t>の「釧路湿原自然再生事業」の見学</t>
    </r>
    <r>
      <rPr>
        <sz val="12"/>
        <rFont val="メイリオ"/>
        <family val="3"/>
        <charset val="128"/>
      </rPr>
      <t xml:space="preserve">
・令和6年に土木学会選奨土木遺産に指定され、</t>
    </r>
    <r>
      <rPr>
        <b/>
        <sz val="12"/>
        <rFont val="メイリオ"/>
        <family val="3"/>
        <charset val="128"/>
      </rPr>
      <t>歴史的価値が高い「旧岩保木水門」の見学</t>
    </r>
    <r>
      <rPr>
        <sz val="12"/>
        <rFont val="メイリオ"/>
        <family val="3"/>
        <charset val="128"/>
      </rPr>
      <t xml:space="preserve">
・堤防盛土や河道掘削など流域の安全を守るため実施している、</t>
    </r>
    <r>
      <rPr>
        <b/>
        <sz val="12"/>
        <rFont val="メイリオ"/>
        <family val="3"/>
        <charset val="128"/>
      </rPr>
      <t>「河川事業」の見学</t>
    </r>
    <r>
      <rPr>
        <sz val="12"/>
        <rFont val="メイリオ"/>
        <family val="3"/>
        <charset val="128"/>
      </rPr>
      <t xml:space="preserve">
・入局3～４年の若手職員との意見交換することにより、入局後に携わる「仕事」や自分の「キャリア形成」を知ることができます。
</t>
    </r>
    <phoneticPr fontId="4"/>
  </si>
  <si>
    <r>
      <t>・令和5年に100年を迎えた十勝川流域の治水事業に係る</t>
    </r>
    <r>
      <rPr>
        <b/>
        <sz val="12"/>
        <rFont val="メイリオ"/>
        <family val="3"/>
        <charset val="128"/>
      </rPr>
      <t>工事現場（砂防工事等）を見学</t>
    </r>
    <r>
      <rPr>
        <sz val="12"/>
        <rFont val="メイリオ"/>
        <family val="3"/>
        <charset val="128"/>
      </rPr>
      <t>。
・洪水時の流下不足解消を目的に整備（H19完成）された十勝川の</t>
    </r>
    <r>
      <rPr>
        <b/>
        <sz val="12"/>
        <rFont val="メイリオ"/>
        <family val="3"/>
        <charset val="128"/>
      </rPr>
      <t>千代田新水路</t>
    </r>
    <r>
      <rPr>
        <sz val="12"/>
        <rFont val="メイリオ"/>
        <family val="3"/>
        <charset val="128"/>
      </rPr>
      <t>について、整備目的や管理の内容のほか、実験水路として一部利用している研究内容</t>
    </r>
    <r>
      <rPr>
        <b/>
        <sz val="12"/>
        <rFont val="メイリオ"/>
        <family val="3"/>
        <charset val="128"/>
      </rPr>
      <t>について学習</t>
    </r>
    <r>
      <rPr>
        <sz val="12"/>
        <rFont val="メイリオ"/>
        <family val="3"/>
        <charset val="128"/>
      </rPr>
      <t xml:space="preserve">
・</t>
    </r>
    <r>
      <rPr>
        <b/>
        <sz val="12"/>
        <rFont val="メイリオ"/>
        <family val="3"/>
        <charset val="128"/>
      </rPr>
      <t>十勝ダム</t>
    </r>
    <r>
      <rPr>
        <sz val="12"/>
        <rFont val="メイリオ"/>
        <family val="3"/>
        <charset val="128"/>
      </rPr>
      <t>は、洪水調節と発電を目的としており、令和7年で40周年を迎えた。当ダムの監査廊等、ダム内部の見学のほか、</t>
    </r>
    <r>
      <rPr>
        <b/>
        <sz val="12"/>
        <rFont val="メイリオ"/>
        <family val="3"/>
        <charset val="128"/>
      </rPr>
      <t>ダム管理に係る体験等</t>
    </r>
    <r>
      <rPr>
        <sz val="12"/>
        <rFont val="メイリオ"/>
        <family val="3"/>
        <charset val="128"/>
      </rPr>
      <t>を実施
・洪水調節や発電に加えて水道等の多目的ダムである</t>
    </r>
    <r>
      <rPr>
        <b/>
        <sz val="12"/>
        <rFont val="メイリオ"/>
        <family val="3"/>
        <charset val="128"/>
      </rPr>
      <t>札内川ダムで</t>
    </r>
    <r>
      <rPr>
        <sz val="12"/>
        <rFont val="メイリオ"/>
        <family val="3"/>
        <charset val="128"/>
      </rPr>
      <t>は、平成28年豪雨を受け堰堤改良事業を計画中。そのほか、ダム内でワイン等の貯蔵を実施。このダムの監査廊等を含めたダム内部の見学のほか、</t>
    </r>
    <r>
      <rPr>
        <b/>
        <sz val="12"/>
        <rFont val="メイリオ"/>
        <family val="3"/>
        <charset val="128"/>
      </rPr>
      <t>ダム管理に係る体験</t>
    </r>
    <r>
      <rPr>
        <sz val="12"/>
        <rFont val="メイリオ"/>
        <family val="3"/>
        <charset val="128"/>
      </rPr>
      <t xml:space="preserve">等を実施
・若手職員との意見交換
</t>
    </r>
    <rPh sb="99" eb="101">
      <t>ジッケン</t>
    </rPh>
    <rPh sb="101" eb="103">
      <t>スイロ</t>
    </rPh>
    <rPh sb="106" eb="108">
      <t>イチブ</t>
    </rPh>
    <rPh sb="108" eb="110">
      <t>リヨウ</t>
    </rPh>
    <rPh sb="162" eb="163">
      <t>トウ</t>
    </rPh>
    <phoneticPr fontId="4"/>
  </si>
  <si>
    <r>
      <t>・人々の暮らしを支える「北海道開発局」と「網走開発建設部」の役割を説明
・一級河川</t>
    </r>
    <r>
      <rPr>
        <b/>
        <sz val="12"/>
        <rFont val="メイリオ"/>
        <family val="3"/>
        <charset val="128"/>
      </rPr>
      <t>『常呂川』と『網走川』の工事現場監督や維持管理</t>
    </r>
    <r>
      <rPr>
        <sz val="12"/>
        <rFont val="メイリオ"/>
        <family val="3"/>
        <charset val="128"/>
      </rPr>
      <t xml:space="preserve">を体験
・最新技術を使った建設現場の「今」を見学・体験
</t>
    </r>
    <r>
      <rPr>
        <b/>
        <sz val="12"/>
        <rFont val="メイリオ"/>
        <family val="3"/>
        <charset val="128"/>
      </rPr>
      <t>・『鹿ノ子ダム』</t>
    </r>
    <r>
      <rPr>
        <sz val="12"/>
        <rFont val="メイリオ"/>
        <family val="3"/>
        <charset val="128"/>
      </rPr>
      <t>の役割を本体や管理棟を</t>
    </r>
    <r>
      <rPr>
        <b/>
        <sz val="12"/>
        <rFont val="メイリオ"/>
        <family val="3"/>
        <charset val="128"/>
      </rPr>
      <t>見学しながら体験</t>
    </r>
    <r>
      <rPr>
        <sz val="12"/>
        <rFont val="メイリオ"/>
        <family val="3"/>
        <charset val="128"/>
      </rPr>
      <t xml:space="preserve">
・令和７年に完成した</t>
    </r>
    <r>
      <rPr>
        <b/>
        <sz val="12"/>
        <rFont val="メイリオ"/>
        <family val="3"/>
        <charset val="128"/>
      </rPr>
      <t>『大空町河川防災ステーション』を見学</t>
    </r>
    <r>
      <rPr>
        <sz val="12"/>
        <rFont val="メイリオ"/>
        <family val="3"/>
        <charset val="128"/>
      </rPr>
      <t xml:space="preserve">
・日常的な</t>
    </r>
    <r>
      <rPr>
        <b/>
        <sz val="12"/>
        <rFont val="メイリオ"/>
        <family val="3"/>
        <charset val="128"/>
      </rPr>
      <t>河川管理施設の巡視や点検作業</t>
    </r>
    <r>
      <rPr>
        <sz val="12"/>
        <rFont val="メイリオ"/>
        <family val="3"/>
        <charset val="128"/>
      </rPr>
      <t>の体験
・大雨等による</t>
    </r>
    <r>
      <rPr>
        <b/>
        <sz val="12"/>
        <rFont val="メイリオ"/>
        <family val="3"/>
        <charset val="128"/>
      </rPr>
      <t>出水時に備えての樋門管操作訓練</t>
    </r>
    <r>
      <rPr>
        <sz val="12"/>
        <rFont val="メイリオ"/>
        <family val="3"/>
        <charset val="128"/>
      </rPr>
      <t>の体験
・</t>
    </r>
    <r>
      <rPr>
        <b/>
        <sz val="12"/>
        <rFont val="メイリオ"/>
        <family val="3"/>
        <charset val="128"/>
      </rPr>
      <t>公務員の実務</t>
    </r>
    <r>
      <rPr>
        <sz val="12"/>
        <rFont val="メイリオ"/>
        <family val="3"/>
        <charset val="128"/>
      </rPr>
      <t xml:space="preserve">（現場監督、工事費積算、CAD設計図チェックなど）を体験
・若手職員との意見交換で公務員の日常生活を知る
</t>
    </r>
    <phoneticPr fontId="4"/>
  </si>
  <si>
    <r>
      <t>〇道路をつくる前の調査や計画、つくっている間の工事現場の監督、つくった後の維持管理や活用といった道路事業の一連を見学・体験いただけます。
・高速道路と札幌都心部を地下トンネルで結ぶ</t>
    </r>
    <r>
      <rPr>
        <b/>
        <sz val="12"/>
        <rFont val="メイリオ"/>
        <family val="3"/>
        <charset val="128"/>
      </rPr>
      <t>「創成川通」（北海道開発局初めての都市型トンネル）の現場見学</t>
    </r>
    <r>
      <rPr>
        <sz val="12"/>
        <rFont val="メイリオ"/>
        <family val="3"/>
        <charset val="128"/>
      </rPr>
      <t xml:space="preserve">
・エスタ跡地に建設する北5西1・西2再開発事業の一環として整備する</t>
    </r>
    <r>
      <rPr>
        <b/>
        <sz val="12"/>
        <rFont val="メイリオ"/>
        <family val="3"/>
        <charset val="128"/>
      </rPr>
      <t>「札幌駅交通ターミナル」の事業概要説明</t>
    </r>
    <r>
      <rPr>
        <sz val="12"/>
        <rFont val="メイリオ"/>
        <family val="3"/>
        <charset val="128"/>
      </rPr>
      <t xml:space="preserve">
・札幌都市圏を高規格道路で迂回し、新千歳空港や道央道・道東道・石狩湾新港等を連結する</t>
    </r>
    <r>
      <rPr>
        <b/>
        <sz val="12"/>
        <rFont val="メイリオ"/>
        <family val="3"/>
        <charset val="128"/>
      </rPr>
      <t>「道央圏連絡道路　長沼南幌道路」の現場見学</t>
    </r>
    <r>
      <rPr>
        <sz val="12"/>
        <rFont val="メイリオ"/>
        <family val="3"/>
        <charset val="128"/>
      </rPr>
      <t xml:space="preserve">
・住民の暮らしを支える</t>
    </r>
    <r>
      <rPr>
        <b/>
        <sz val="12"/>
        <rFont val="メイリオ"/>
        <family val="3"/>
        <charset val="128"/>
      </rPr>
      <t>国道の維持管理パトロールや点検作業、除雪車への乗車等の体験</t>
    </r>
    <r>
      <rPr>
        <sz val="12"/>
        <rFont val="メイリオ"/>
        <family val="3"/>
        <charset val="128"/>
      </rPr>
      <t xml:space="preserve">
・</t>
    </r>
    <r>
      <rPr>
        <b/>
        <sz val="12"/>
        <rFont val="メイリオ"/>
        <family val="3"/>
        <charset val="128"/>
      </rPr>
      <t>インフラを通じた地域振興・観光振興</t>
    </r>
    <r>
      <rPr>
        <sz val="12"/>
        <rFont val="メイリオ"/>
        <family val="3"/>
        <charset val="128"/>
      </rPr>
      <t>であるサイクルツーリズム、シーニックバイウェイ、道の駅等</t>
    </r>
    <r>
      <rPr>
        <b/>
        <sz val="12"/>
        <rFont val="メイリオ"/>
        <family val="3"/>
        <charset val="128"/>
      </rPr>
      <t>の業務見学</t>
    </r>
    <r>
      <rPr>
        <sz val="12"/>
        <rFont val="メイリオ"/>
        <family val="3"/>
        <charset val="128"/>
      </rPr>
      <t xml:space="preserve">
・若手職員との意見交換会、就職相談　　　等
</t>
    </r>
    <phoneticPr fontId="4"/>
  </si>
  <si>
    <r>
      <t>〇道路をつくる前の調査や計画、つくっている間の工事現場の監督、つくった後の維持管理や活用といった道路事業の一連を見学・体験いただけます。
・高速道路と札幌都心部を地下トンネルで結ぶ</t>
    </r>
    <r>
      <rPr>
        <b/>
        <sz val="12"/>
        <rFont val="メイリオ"/>
        <family val="3"/>
        <charset val="128"/>
      </rPr>
      <t>「創成川通」（北海道開発局初めての都市型トンネル）の現場見学</t>
    </r>
    <r>
      <rPr>
        <sz val="12"/>
        <rFont val="メイリオ"/>
        <family val="3"/>
        <charset val="128"/>
      </rPr>
      <t xml:space="preserve">
・エスタ跡地に建設する北5西1・西2再開発事業の一環として整備する</t>
    </r>
    <r>
      <rPr>
        <b/>
        <sz val="12"/>
        <rFont val="メイリオ"/>
        <family val="3"/>
        <charset val="128"/>
      </rPr>
      <t>「札幌駅交通ターミナル」の事業概要説明</t>
    </r>
    <r>
      <rPr>
        <sz val="12"/>
        <rFont val="メイリオ"/>
        <family val="3"/>
        <charset val="128"/>
      </rPr>
      <t xml:space="preserve">
・札幌都市圏を高規格道路で迂回し、新千歳空港や道央道・道東道・石狩湾新港等を連結する</t>
    </r>
    <r>
      <rPr>
        <b/>
        <sz val="12"/>
        <rFont val="メイリオ"/>
        <family val="3"/>
        <charset val="128"/>
      </rPr>
      <t>「道央圏連絡道路　長沼南幌道路」の現場見学</t>
    </r>
    <r>
      <rPr>
        <sz val="12"/>
        <rFont val="メイリオ"/>
        <family val="3"/>
        <charset val="128"/>
      </rPr>
      <t xml:space="preserve">
・</t>
    </r>
    <r>
      <rPr>
        <b/>
        <sz val="12"/>
        <rFont val="メイリオ"/>
        <family val="3"/>
        <charset val="128"/>
      </rPr>
      <t>住民の暮らしを支える国道の維持管理パトロールや点検作業、除雪車への乗車等の体験</t>
    </r>
    <r>
      <rPr>
        <sz val="12"/>
        <rFont val="メイリオ"/>
        <family val="3"/>
        <charset val="128"/>
      </rPr>
      <t xml:space="preserve">
・</t>
    </r>
    <r>
      <rPr>
        <b/>
        <sz val="12"/>
        <rFont val="メイリオ"/>
        <family val="3"/>
        <charset val="128"/>
      </rPr>
      <t>インフラを通じた地域振興・観光振興</t>
    </r>
    <r>
      <rPr>
        <sz val="12"/>
        <rFont val="メイリオ"/>
        <family val="3"/>
        <charset val="128"/>
      </rPr>
      <t>であるサイクルツーリズム、シーニックバイウェイ、道の駅等</t>
    </r>
    <r>
      <rPr>
        <b/>
        <sz val="12"/>
        <rFont val="メイリオ"/>
        <family val="3"/>
        <charset val="128"/>
      </rPr>
      <t>の業務見学</t>
    </r>
    <r>
      <rPr>
        <sz val="12"/>
        <rFont val="メイリオ"/>
        <family val="3"/>
        <charset val="128"/>
      </rPr>
      <t xml:space="preserve">
・若手職員との意見交換会、就職相談　　　等
</t>
    </r>
    <phoneticPr fontId="4"/>
  </si>
  <si>
    <r>
      <t>・北海道開発局の事業概要説明
・岩見沢道路事務所の事業概要
・掘削中の鏡トンネルや管内の道路改良、舗装、橋梁塗装等の現場見学
・</t>
    </r>
    <r>
      <rPr>
        <b/>
        <sz val="12"/>
        <rFont val="メイリオ"/>
        <family val="3"/>
        <charset val="128"/>
      </rPr>
      <t>ドローン操作体験</t>
    </r>
    <r>
      <rPr>
        <sz val="12"/>
        <rFont val="メイリオ"/>
        <family val="3"/>
        <charset val="128"/>
      </rPr>
      <t xml:space="preserve">
</t>
    </r>
    <r>
      <rPr>
        <b/>
        <sz val="12"/>
        <rFont val="メイリオ"/>
        <family val="3"/>
        <charset val="128"/>
      </rPr>
      <t>・ICT、BIM/CIMを活用した工事現場見学</t>
    </r>
    <r>
      <rPr>
        <sz val="12"/>
        <rFont val="メイリオ"/>
        <family val="3"/>
        <charset val="128"/>
      </rPr>
      <t xml:space="preserve">(施工の工程などで不可となる場合あり)
・若手職員との意見交換会
・就業体験実習の発表
</t>
    </r>
    <phoneticPr fontId="4"/>
  </si>
  <si>
    <r>
      <t>○住民の日常生活を守る縁の下の力持ち的な維持工事等が主な仕事である当事務所では、道路メンテナンスや日常の維持作業を見学・体験できます。
例えば、日々のパトロールでの異常発見、５年に１度実施される橋の点検結果を受けた補修工事の実施、地味だけど日常生活に無くてはならない作業や工事での作業内容等を実感できます。
・道路</t>
    </r>
    <r>
      <rPr>
        <b/>
        <sz val="12"/>
        <rFont val="メイリオ"/>
        <family val="3"/>
        <charset val="128"/>
      </rPr>
      <t>工事現場の見学及び工事監督業務</t>
    </r>
    <r>
      <rPr>
        <sz val="12"/>
        <rFont val="メイリオ"/>
        <family val="3"/>
        <charset val="128"/>
      </rPr>
      <t>を体験
・</t>
    </r>
    <r>
      <rPr>
        <b/>
        <sz val="12"/>
        <rFont val="メイリオ"/>
        <family val="3"/>
        <charset val="128"/>
      </rPr>
      <t>維持除雪機械の</t>
    </r>
    <r>
      <rPr>
        <sz val="12"/>
        <rFont val="メイリオ"/>
        <family val="3"/>
        <charset val="128"/>
      </rPr>
      <t>仕組みと作業を</t>
    </r>
    <r>
      <rPr>
        <b/>
        <sz val="12"/>
        <rFont val="メイリオ"/>
        <family val="3"/>
        <charset val="128"/>
      </rPr>
      <t>見学</t>
    </r>
    <r>
      <rPr>
        <sz val="12"/>
        <rFont val="メイリオ"/>
        <family val="3"/>
        <charset val="128"/>
      </rPr>
      <t xml:space="preserve">
・</t>
    </r>
    <r>
      <rPr>
        <b/>
        <sz val="12"/>
        <rFont val="メイリオ"/>
        <family val="3"/>
        <charset val="128"/>
      </rPr>
      <t>ICTを活用した測量の体験</t>
    </r>
    <r>
      <rPr>
        <sz val="12"/>
        <rFont val="メイリオ"/>
        <family val="3"/>
        <charset val="128"/>
      </rPr>
      <t xml:space="preserve">
・設計積算の仕組みを体験
・維持除雪工の請負者の合同会議に参加
</t>
    </r>
    <rPh sb="28" eb="30">
      <t>シゴト</t>
    </rPh>
    <rPh sb="40" eb="42">
      <t>ドウロ</t>
    </rPh>
    <rPh sb="112" eb="114">
      <t>ジッシ</t>
    </rPh>
    <phoneticPr fontId="4"/>
  </si>
  <si>
    <r>
      <t>〇道路をつくる前の調査や計画、つくっている間の工事現場の監督、つくった後の維持管理や活用といった道路事業の一連を見学・体験いただけます。
・住民の暮らしを支える</t>
    </r>
    <r>
      <rPr>
        <b/>
        <sz val="12"/>
        <rFont val="メイリオ"/>
        <family val="3"/>
        <charset val="128"/>
      </rPr>
      <t>国道の維持管理パトロールや点検作業、管理業務</t>
    </r>
    <r>
      <rPr>
        <sz val="12"/>
        <rFont val="メイリオ"/>
        <family val="3"/>
        <charset val="128"/>
      </rPr>
      <t>の概要説明
・道路の維持管理・除雪、老朽化対策、交通安全対策、防災対策の概要説明
・</t>
    </r>
    <r>
      <rPr>
        <b/>
        <sz val="12"/>
        <rFont val="メイリオ"/>
        <family val="3"/>
        <charset val="128"/>
      </rPr>
      <t>橋梁点検車への乗車、橋梁点検業務体験</t>
    </r>
    <r>
      <rPr>
        <sz val="12"/>
        <rFont val="メイリオ"/>
        <family val="3"/>
        <charset val="128"/>
      </rPr>
      <t>（日程調整による）
・</t>
    </r>
    <r>
      <rPr>
        <b/>
        <sz val="12"/>
        <rFont val="メイリオ"/>
        <family val="3"/>
        <charset val="128"/>
      </rPr>
      <t>除雪車の</t>
    </r>
    <r>
      <rPr>
        <sz val="12"/>
        <rFont val="メイリオ"/>
        <family val="3"/>
        <charset val="128"/>
      </rPr>
      <t>概要説明と</t>
    </r>
    <r>
      <rPr>
        <b/>
        <sz val="12"/>
        <rFont val="メイリオ"/>
        <family val="3"/>
        <charset val="128"/>
      </rPr>
      <t>見学</t>
    </r>
    <r>
      <rPr>
        <sz val="12"/>
        <rFont val="メイリオ"/>
        <family val="3"/>
        <charset val="128"/>
      </rPr>
      <t xml:space="preserve">
・</t>
    </r>
    <r>
      <rPr>
        <b/>
        <sz val="12"/>
        <rFont val="メイリオ"/>
        <family val="3"/>
        <charset val="128"/>
      </rPr>
      <t>トンネルの</t>
    </r>
    <r>
      <rPr>
        <sz val="12"/>
        <rFont val="メイリオ"/>
        <family val="3"/>
        <charset val="128"/>
      </rPr>
      <t>補修概要や</t>
    </r>
    <r>
      <rPr>
        <b/>
        <sz val="12"/>
        <rFont val="メイリオ"/>
        <family val="3"/>
        <charset val="128"/>
      </rPr>
      <t>補修現場見学</t>
    </r>
    <r>
      <rPr>
        <sz val="12"/>
        <rFont val="メイリオ"/>
        <family val="3"/>
        <charset val="128"/>
      </rPr>
      <t xml:space="preserve">
・積算・設計書作成実習
・若手職員との意見交換会、就活相談
</t>
    </r>
    <phoneticPr fontId="4"/>
  </si>
  <si>
    <r>
      <t>・道路事務所職場勤務状況の体験
　道路を改良・補修している間の</t>
    </r>
    <r>
      <rPr>
        <b/>
        <sz val="12"/>
        <rFont val="メイリオ"/>
        <family val="3"/>
        <charset val="128"/>
      </rPr>
      <t>工事現場の監督</t>
    </r>
    <r>
      <rPr>
        <sz val="12"/>
        <rFont val="メイリオ"/>
        <family val="3"/>
        <charset val="128"/>
      </rPr>
      <t>、つくった後の</t>
    </r>
    <r>
      <rPr>
        <b/>
        <sz val="12"/>
        <rFont val="メイリオ"/>
        <family val="3"/>
        <charset val="128"/>
      </rPr>
      <t>維持管理など見学</t>
    </r>
    <r>
      <rPr>
        <sz val="12"/>
        <rFont val="メイリオ"/>
        <family val="3"/>
        <charset val="128"/>
      </rPr>
      <t>することで道路保全事業を体験いただけます。
・住民の暮らしを支える国道の</t>
    </r>
    <r>
      <rPr>
        <b/>
        <sz val="12"/>
        <rFont val="メイリオ"/>
        <family val="3"/>
        <charset val="128"/>
      </rPr>
      <t>維持管理パトロールや点検作業、除雪ステーションの見学、除雪車の乗車体験</t>
    </r>
    <r>
      <rPr>
        <sz val="12"/>
        <rFont val="メイリオ"/>
        <family val="3"/>
        <charset val="128"/>
      </rPr>
      <t xml:space="preserve">
・若手職員との意見交換会
</t>
    </r>
    <phoneticPr fontId="4"/>
  </si>
  <si>
    <r>
      <t>・【完成したら全道１長いトンネル！　延長約7km！】　オオヌマトンネル（仮称）工事現場の見学　
・岩盤崩壊により通行止めとなっている一般国道229号について、崩壊箇所を回避した新たな国道整備にかかる</t>
    </r>
    <r>
      <rPr>
        <b/>
        <sz val="12"/>
        <rFont val="メイリオ"/>
        <family val="3"/>
        <charset val="128"/>
      </rPr>
      <t>工事現場の見学</t>
    </r>
    <r>
      <rPr>
        <sz val="12"/>
        <rFont val="メイリオ"/>
        <family val="3"/>
        <charset val="128"/>
      </rPr>
      <t xml:space="preserve">
・道路をつくる前の調査や計画、つくっている間の工事現場の監督、つくった後の維持管理や活用といった</t>
    </r>
    <r>
      <rPr>
        <b/>
        <sz val="12"/>
        <rFont val="メイリオ"/>
        <family val="3"/>
        <charset val="128"/>
      </rPr>
      <t>道路事業の一連を見学・体験</t>
    </r>
    <r>
      <rPr>
        <sz val="12"/>
        <rFont val="メイリオ"/>
        <family val="3"/>
        <charset val="128"/>
      </rPr>
      <t xml:space="preserve">
・24時間体制で道路を監視する</t>
    </r>
    <r>
      <rPr>
        <b/>
        <sz val="12"/>
        <rFont val="メイリオ"/>
        <family val="3"/>
        <charset val="128"/>
      </rPr>
      <t>道路管理ステーションの見学</t>
    </r>
    <r>
      <rPr>
        <sz val="12"/>
        <rFont val="メイリオ"/>
        <family val="3"/>
        <charset val="128"/>
      </rPr>
      <t xml:space="preserve">
・</t>
    </r>
    <r>
      <rPr>
        <b/>
        <sz val="12"/>
        <rFont val="メイリオ"/>
        <family val="3"/>
        <charset val="128"/>
      </rPr>
      <t>インフラを通じた地域振興・観光振興</t>
    </r>
    <r>
      <rPr>
        <sz val="12"/>
        <rFont val="メイリオ"/>
        <family val="3"/>
        <charset val="128"/>
      </rPr>
      <t>であるサイクルツーリズム、シーニックバイウェイ、道の駅等</t>
    </r>
    <r>
      <rPr>
        <b/>
        <sz val="12"/>
        <rFont val="メイリオ"/>
        <family val="3"/>
        <charset val="128"/>
      </rPr>
      <t>の業務見学</t>
    </r>
    <r>
      <rPr>
        <sz val="12"/>
        <rFont val="メイリオ"/>
        <family val="3"/>
        <charset val="128"/>
      </rPr>
      <t xml:space="preserve">
・実際の道路設計</t>
    </r>
    <r>
      <rPr>
        <b/>
        <sz val="12"/>
        <rFont val="メイリオ"/>
        <family val="3"/>
        <charset val="128"/>
      </rPr>
      <t>業務の打合せに参加体験</t>
    </r>
    <r>
      <rPr>
        <sz val="12"/>
        <rFont val="メイリオ"/>
        <family val="3"/>
        <charset val="128"/>
      </rPr>
      <t xml:space="preserve">
・先輩に聞きたい！若手職員との意見交換
・工事、業務におけ</t>
    </r>
    <r>
      <rPr>
        <b/>
        <sz val="12"/>
        <rFont val="メイリオ"/>
        <family val="3"/>
        <charset val="128"/>
      </rPr>
      <t>るＩＣＴ活用の体験</t>
    </r>
    <r>
      <rPr>
        <sz val="12"/>
        <rFont val="メイリオ"/>
        <family val="3"/>
        <charset val="128"/>
      </rPr>
      <t xml:space="preserve">
・</t>
    </r>
    <r>
      <rPr>
        <b/>
        <sz val="12"/>
        <rFont val="メイリオ"/>
        <family val="3"/>
        <charset val="128"/>
      </rPr>
      <t>ドローンを用いた３D計測デモ体験</t>
    </r>
    <r>
      <rPr>
        <sz val="12"/>
        <rFont val="メイリオ"/>
        <family val="3"/>
        <charset val="128"/>
      </rPr>
      <t>　　　ほか
道路の計画から施工、維持管理にいたる、</t>
    </r>
    <r>
      <rPr>
        <b/>
        <sz val="12"/>
        <rFont val="メイリオ"/>
        <family val="3"/>
        <charset val="128"/>
      </rPr>
      <t>社会資本整備に関する一連のプロセスを最先端の技術と併せて体験</t>
    </r>
    <r>
      <rPr>
        <sz val="12"/>
        <rFont val="メイリオ"/>
        <family val="3"/>
        <charset val="128"/>
      </rPr>
      <t xml:space="preserve">できます。
</t>
    </r>
    <phoneticPr fontId="4"/>
  </si>
  <si>
    <r>
      <t>〇道路の計画から施工、維持管理にいたる、</t>
    </r>
    <r>
      <rPr>
        <b/>
        <sz val="12"/>
        <rFont val="メイリオ"/>
        <family val="3"/>
        <charset val="128"/>
      </rPr>
      <t>社会資本整備に関する一連のプロセスを最先端の技術と併せて体験</t>
    </r>
    <r>
      <rPr>
        <sz val="12"/>
        <rFont val="メイリオ"/>
        <family val="3"/>
        <charset val="128"/>
      </rPr>
      <t>できます。
・道央圏との高規格ネットワークである北海道縦貫自動車道の南端に当たり、完成時には道内道路トンネルでは最長(7km)となる</t>
    </r>
    <r>
      <rPr>
        <b/>
        <sz val="12"/>
        <rFont val="メイリオ"/>
        <family val="3"/>
        <charset val="128"/>
      </rPr>
      <t>現在掘削中のオオヌマトンネル(仮称)現場</t>
    </r>
    <r>
      <rPr>
        <sz val="12"/>
        <rFont val="メイリオ"/>
        <family val="3"/>
        <charset val="128"/>
      </rPr>
      <t>や、</t>
    </r>
    <r>
      <rPr>
        <b/>
        <sz val="12"/>
        <rFont val="メイリオ"/>
        <family val="3"/>
        <charset val="128"/>
      </rPr>
      <t>ICTを活用した工事現場の見学</t>
    </r>
    <r>
      <rPr>
        <sz val="12"/>
        <rFont val="メイリオ"/>
        <family val="3"/>
        <charset val="128"/>
      </rPr>
      <t xml:space="preserve">
・インフラメンテナンスの最前線である</t>
    </r>
    <r>
      <rPr>
        <b/>
        <sz val="12"/>
        <rFont val="メイリオ"/>
        <family val="3"/>
        <charset val="128"/>
      </rPr>
      <t>橋梁補修現場の見学</t>
    </r>
    <r>
      <rPr>
        <sz val="12"/>
        <rFont val="メイリオ"/>
        <family val="3"/>
        <charset val="128"/>
      </rPr>
      <t xml:space="preserve">
・住民の暮らしを支える</t>
    </r>
    <r>
      <rPr>
        <b/>
        <sz val="12"/>
        <rFont val="メイリオ"/>
        <family val="3"/>
        <charset val="128"/>
      </rPr>
      <t>国道の維持管理パトロールや点検作業、除雪車への乗車等の体験</t>
    </r>
    <r>
      <rPr>
        <sz val="12"/>
        <rFont val="メイリオ"/>
        <family val="3"/>
        <charset val="128"/>
      </rPr>
      <t xml:space="preserve">
・24時間体制で道路を監視する</t>
    </r>
    <r>
      <rPr>
        <b/>
        <sz val="12"/>
        <rFont val="メイリオ"/>
        <family val="3"/>
        <charset val="128"/>
      </rPr>
      <t>道路管理ステーションの見学</t>
    </r>
    <r>
      <rPr>
        <sz val="12"/>
        <rFont val="メイリオ"/>
        <family val="3"/>
        <charset val="128"/>
      </rPr>
      <t xml:space="preserve">
・若手職員との意見交換会、就職相談　　　等
</t>
    </r>
    <phoneticPr fontId="4"/>
  </si>
  <si>
    <r>
      <t>・【完成したら全道１長いトンネル！　延長約7km！】　オオヌマトンネル（仮称）工事現場の見学　
・岩盤崩壊により通行止めとなっている一般国道229号について、崩壊箇所を回避した新たな国道整備にかかる</t>
    </r>
    <r>
      <rPr>
        <b/>
        <sz val="12"/>
        <rFont val="メイリオ"/>
        <family val="3"/>
        <charset val="128"/>
      </rPr>
      <t>工事現場の見学</t>
    </r>
    <r>
      <rPr>
        <sz val="12"/>
        <rFont val="メイリオ"/>
        <family val="3"/>
        <charset val="128"/>
      </rPr>
      <t xml:space="preserve">
・道路をつくる前の調査や計画、つくっている間の工事現場の監督、つくった後の維持管理や活用といった</t>
    </r>
    <r>
      <rPr>
        <b/>
        <sz val="12"/>
        <rFont val="メイリオ"/>
        <family val="3"/>
        <charset val="128"/>
      </rPr>
      <t>道路事業の一連を見学・体験</t>
    </r>
    <r>
      <rPr>
        <sz val="12"/>
        <rFont val="メイリオ"/>
        <family val="3"/>
        <charset val="128"/>
      </rPr>
      <t xml:space="preserve">
・24時間体制で道路を監視する</t>
    </r>
    <r>
      <rPr>
        <b/>
        <sz val="12"/>
        <rFont val="メイリオ"/>
        <family val="3"/>
        <charset val="128"/>
      </rPr>
      <t>道路管理ステーションの見学</t>
    </r>
    <r>
      <rPr>
        <sz val="12"/>
        <rFont val="メイリオ"/>
        <family val="3"/>
        <charset val="128"/>
      </rPr>
      <t xml:space="preserve">
・</t>
    </r>
    <r>
      <rPr>
        <b/>
        <sz val="12"/>
        <rFont val="メイリオ"/>
        <family val="3"/>
        <charset val="128"/>
      </rPr>
      <t>インフラを通じた地域振興・観光振興</t>
    </r>
    <r>
      <rPr>
        <sz val="12"/>
        <rFont val="メイリオ"/>
        <family val="3"/>
        <charset val="128"/>
      </rPr>
      <t>であるサイクルツーリズム、シーニックバイウェイ、道の駅等</t>
    </r>
    <r>
      <rPr>
        <b/>
        <sz val="12"/>
        <rFont val="メイリオ"/>
        <family val="3"/>
        <charset val="128"/>
      </rPr>
      <t>の業務見学</t>
    </r>
    <r>
      <rPr>
        <sz val="12"/>
        <rFont val="メイリオ"/>
        <family val="3"/>
        <charset val="128"/>
      </rPr>
      <t xml:space="preserve">
・実際の道路設計</t>
    </r>
    <r>
      <rPr>
        <b/>
        <sz val="12"/>
        <rFont val="メイリオ"/>
        <family val="3"/>
        <charset val="128"/>
      </rPr>
      <t>業務の打合せに参加体験</t>
    </r>
    <r>
      <rPr>
        <sz val="12"/>
        <rFont val="メイリオ"/>
        <family val="3"/>
        <charset val="128"/>
      </rPr>
      <t xml:space="preserve">
・先輩に聞きたい！若手職員との意見交換
・工事、業務における</t>
    </r>
    <r>
      <rPr>
        <b/>
        <sz val="12"/>
        <rFont val="メイリオ"/>
        <family val="3"/>
        <charset val="128"/>
      </rPr>
      <t>ＩＣＴ活用の体験</t>
    </r>
    <r>
      <rPr>
        <sz val="12"/>
        <rFont val="メイリオ"/>
        <family val="3"/>
        <charset val="128"/>
      </rPr>
      <t xml:space="preserve">
・</t>
    </r>
    <r>
      <rPr>
        <b/>
        <sz val="12"/>
        <rFont val="メイリオ"/>
        <family val="3"/>
        <charset val="128"/>
      </rPr>
      <t>ドローンを用いた３D計測デモ体験</t>
    </r>
    <r>
      <rPr>
        <sz val="12"/>
        <rFont val="メイリオ"/>
        <family val="3"/>
        <charset val="128"/>
      </rPr>
      <t>　　　　ほか
道路の計画から施工、維持管理にいたる、</t>
    </r>
    <r>
      <rPr>
        <b/>
        <sz val="12"/>
        <rFont val="メイリオ"/>
        <family val="3"/>
        <charset val="128"/>
      </rPr>
      <t>社会資本整備に関する一連のプロセスを最先端の技術と併せて体験</t>
    </r>
    <r>
      <rPr>
        <sz val="12"/>
        <rFont val="メイリオ"/>
        <family val="3"/>
        <charset val="128"/>
      </rPr>
      <t xml:space="preserve">できます。
</t>
    </r>
    <phoneticPr fontId="4"/>
  </si>
  <si>
    <r>
      <t>・【完成したら全道１長いトンネル！　延長約7km！】　オオヌマトンネル（仮称）工事現場の見学　
・岩盤崩壊により通行止めとなっている一般国道229号について、崩壊箇所を回避した新たな国道整備にかかる</t>
    </r>
    <r>
      <rPr>
        <b/>
        <sz val="12"/>
        <rFont val="メイリオ"/>
        <family val="3"/>
        <charset val="128"/>
      </rPr>
      <t>工事現場の見学</t>
    </r>
    <r>
      <rPr>
        <sz val="12"/>
        <rFont val="メイリオ"/>
        <family val="3"/>
        <charset val="128"/>
      </rPr>
      <t xml:space="preserve">
・道路をつくる前の調査や計画、つくっている間の工事現場の監督、つくった後の維持管理や活用といった</t>
    </r>
    <r>
      <rPr>
        <b/>
        <sz val="12"/>
        <rFont val="メイリオ"/>
        <family val="3"/>
        <charset val="128"/>
      </rPr>
      <t>道路事業の一連を見学・体験</t>
    </r>
    <r>
      <rPr>
        <sz val="12"/>
        <rFont val="メイリオ"/>
        <family val="3"/>
        <charset val="128"/>
      </rPr>
      <t xml:space="preserve">
・24時間体制で道路を監視する</t>
    </r>
    <r>
      <rPr>
        <b/>
        <sz val="12"/>
        <rFont val="メイリオ"/>
        <family val="3"/>
        <charset val="128"/>
      </rPr>
      <t>道路管理ステーションの見学</t>
    </r>
    <r>
      <rPr>
        <sz val="12"/>
        <rFont val="メイリオ"/>
        <family val="3"/>
        <charset val="128"/>
      </rPr>
      <t xml:space="preserve">
・</t>
    </r>
    <r>
      <rPr>
        <b/>
        <sz val="12"/>
        <rFont val="メイリオ"/>
        <family val="3"/>
        <charset val="128"/>
      </rPr>
      <t>インフラを通じた地域振興・観光振興</t>
    </r>
    <r>
      <rPr>
        <sz val="12"/>
        <rFont val="メイリオ"/>
        <family val="3"/>
        <charset val="128"/>
      </rPr>
      <t>であるサイクルツーリズム、シーニックバイウェイ、道の駅等</t>
    </r>
    <r>
      <rPr>
        <b/>
        <sz val="12"/>
        <rFont val="メイリオ"/>
        <family val="3"/>
        <charset val="128"/>
      </rPr>
      <t>の業務見学</t>
    </r>
    <r>
      <rPr>
        <sz val="12"/>
        <rFont val="メイリオ"/>
        <family val="3"/>
        <charset val="128"/>
      </rPr>
      <t xml:space="preserve">
・実際の道路設計</t>
    </r>
    <r>
      <rPr>
        <b/>
        <sz val="12"/>
        <rFont val="メイリオ"/>
        <family val="3"/>
        <charset val="128"/>
      </rPr>
      <t>業務の打合せに参加体験</t>
    </r>
    <r>
      <rPr>
        <sz val="12"/>
        <rFont val="メイリオ"/>
        <family val="3"/>
        <charset val="128"/>
      </rPr>
      <t xml:space="preserve">
・先輩に聞きたい！若手職員との意見交換
・工事、業務における</t>
    </r>
    <r>
      <rPr>
        <b/>
        <sz val="12"/>
        <rFont val="メイリオ"/>
        <family val="3"/>
        <charset val="128"/>
      </rPr>
      <t>ＩＣＴ活用の体験</t>
    </r>
    <r>
      <rPr>
        <sz val="12"/>
        <rFont val="メイリオ"/>
        <family val="3"/>
        <charset val="128"/>
      </rPr>
      <t xml:space="preserve">
・</t>
    </r>
    <r>
      <rPr>
        <b/>
        <sz val="12"/>
        <rFont val="メイリオ"/>
        <family val="3"/>
        <charset val="128"/>
      </rPr>
      <t>ドローンを用いた３D計測デモ体験　</t>
    </r>
    <r>
      <rPr>
        <sz val="12"/>
        <rFont val="メイリオ"/>
        <family val="3"/>
        <charset val="128"/>
      </rPr>
      <t>　　　　　　ほか
道路の計画から施工、維持管理にいたる、</t>
    </r>
    <r>
      <rPr>
        <b/>
        <sz val="12"/>
        <rFont val="メイリオ"/>
        <family val="3"/>
        <charset val="128"/>
      </rPr>
      <t>社会資本整備に関する一連のプロセスを最先端の技術と併せて体験</t>
    </r>
    <r>
      <rPr>
        <sz val="12"/>
        <rFont val="メイリオ"/>
        <family val="3"/>
        <charset val="128"/>
      </rPr>
      <t xml:space="preserve">できます。
</t>
    </r>
    <rPh sb="66" eb="68">
      <t>イッパン</t>
    </rPh>
    <rPh sb="68" eb="70">
      <t>コクドウ</t>
    </rPh>
    <rPh sb="73" eb="74">
      <t>ゴウ</t>
    </rPh>
    <rPh sb="79" eb="81">
      <t>ホウカイ</t>
    </rPh>
    <rPh sb="81" eb="83">
      <t>カショ</t>
    </rPh>
    <rPh sb="84" eb="86">
      <t>カイヒ</t>
    </rPh>
    <rPh sb="99" eb="101">
      <t>コウジ</t>
    </rPh>
    <phoneticPr fontId="4"/>
  </si>
  <si>
    <r>
      <t>○道路行政と道路事業、業務内容等の概要を紹介します。
・</t>
    </r>
    <r>
      <rPr>
        <b/>
        <sz val="12"/>
        <rFont val="メイリオ"/>
        <family val="3"/>
        <charset val="128"/>
      </rPr>
      <t>道路事業に係る</t>
    </r>
    <r>
      <rPr>
        <sz val="12"/>
        <rFont val="メイリオ"/>
        <family val="3"/>
        <charset val="128"/>
      </rPr>
      <t>、調査、設計協議、工事や業務の発注・監督、完成後の維持管理（点検・補含む）の</t>
    </r>
    <r>
      <rPr>
        <b/>
        <sz val="12"/>
        <rFont val="メイリオ"/>
        <family val="3"/>
        <charset val="128"/>
      </rPr>
      <t>一連の流れについて</t>
    </r>
    <r>
      <rPr>
        <sz val="12"/>
        <rFont val="メイリオ"/>
        <family val="3"/>
        <charset val="128"/>
      </rPr>
      <t>具体的な事例を交えながら</t>
    </r>
    <r>
      <rPr>
        <b/>
        <sz val="12"/>
        <rFont val="メイリオ"/>
        <family val="3"/>
        <charset val="128"/>
      </rPr>
      <t>紹介</t>
    </r>
    <r>
      <rPr>
        <sz val="12"/>
        <rFont val="メイリオ"/>
        <family val="3"/>
        <charset val="128"/>
      </rPr>
      <t>します。
○道路建設工事に関する監督および道路維持管理について実務を通して体験できます。
　（主に小樽道路事務所管内の工事現場の現地施工確認等、道路巡回・路面補修等）
・</t>
    </r>
    <r>
      <rPr>
        <b/>
        <sz val="12"/>
        <rFont val="メイリオ"/>
        <family val="3"/>
        <charset val="128"/>
      </rPr>
      <t>ICT施工、ドローン等の先端土木技術の体験</t>
    </r>
    <r>
      <rPr>
        <sz val="12"/>
        <rFont val="メイリオ"/>
        <family val="3"/>
        <charset val="128"/>
      </rPr>
      <t xml:space="preserve">
・</t>
    </r>
    <r>
      <rPr>
        <b/>
        <sz val="12"/>
        <rFont val="メイリオ"/>
        <family val="3"/>
        <charset val="128"/>
      </rPr>
      <t>未供用部分のトンネルや橋梁等のｺﾝｸﾘｰﾄ構造物の工事状況見学</t>
    </r>
    <r>
      <rPr>
        <sz val="12"/>
        <rFont val="メイリオ"/>
        <family val="3"/>
        <charset val="128"/>
      </rPr>
      <t xml:space="preserve">
・</t>
    </r>
    <r>
      <rPr>
        <b/>
        <sz val="12"/>
        <rFont val="メイリオ"/>
        <family val="3"/>
        <charset val="128"/>
      </rPr>
      <t>高規格除雪ｽﾃｰｼｮﾝの見学、除雪車の点検・乗車体験</t>
    </r>
    <r>
      <rPr>
        <sz val="12"/>
        <rFont val="メイリオ"/>
        <family val="3"/>
        <charset val="128"/>
      </rPr>
      <t xml:space="preserve">
</t>
    </r>
    <phoneticPr fontId="4"/>
  </si>
  <si>
    <r>
      <t>〇道路の維持修繕事業に係る工事現場の監督や国道の維持管理や活用といった</t>
    </r>
    <r>
      <rPr>
        <b/>
        <sz val="12"/>
        <rFont val="メイリオ"/>
        <family val="3"/>
        <charset val="128"/>
      </rPr>
      <t>道路維持修繕事業の一連を見学・体験</t>
    </r>
    <r>
      <rPr>
        <sz val="12"/>
        <rFont val="メイリオ"/>
        <family val="3"/>
        <charset val="128"/>
      </rPr>
      <t>いただけます。
・北海道開発局事業説明、</t>
    </r>
    <r>
      <rPr>
        <b/>
        <sz val="12"/>
        <rFont val="メイリオ"/>
        <family val="3"/>
        <charset val="128"/>
      </rPr>
      <t>工事監督実習</t>
    </r>
    <r>
      <rPr>
        <sz val="12"/>
        <rFont val="メイリオ"/>
        <family val="3"/>
        <charset val="128"/>
      </rPr>
      <t>（</t>
    </r>
    <r>
      <rPr>
        <b/>
        <sz val="12"/>
        <rFont val="メイリオ"/>
        <family val="3"/>
        <charset val="128"/>
      </rPr>
      <t>ＩＣＴ活用工事</t>
    </r>
    <r>
      <rPr>
        <sz val="12"/>
        <rFont val="メイリオ"/>
        <family val="3"/>
        <charset val="128"/>
      </rPr>
      <t>、維持修繕事業）、道路維持管理実習（道路巡回、道路附属物点検等）</t>
    </r>
    <phoneticPr fontId="4"/>
  </si>
  <si>
    <r>
      <t>〇当事務所は、２市４町（名寄市、士別市、和寒町、剣淵町、下川町、幌加内町）の国道（R40（名寄美深道路含む）,R239,R275)約200kmの維持、除雪等を行ってます。
・道路の維持管理として、道路パトロールカーへ同乗しての</t>
    </r>
    <r>
      <rPr>
        <b/>
        <sz val="12"/>
        <rFont val="メイリオ"/>
        <family val="3"/>
        <charset val="128"/>
      </rPr>
      <t>道路パトロール実習</t>
    </r>
    <r>
      <rPr>
        <sz val="12"/>
        <rFont val="メイリオ"/>
        <family val="3"/>
        <charset val="128"/>
      </rPr>
      <t>や、格納庫（車庫）にて、冬季除雪に使用する</t>
    </r>
    <r>
      <rPr>
        <b/>
        <sz val="12"/>
        <rFont val="メイリオ"/>
        <family val="3"/>
        <charset val="128"/>
      </rPr>
      <t>除雪車の見学</t>
    </r>
    <r>
      <rPr>
        <sz val="12"/>
        <rFont val="メイリオ"/>
        <family val="3"/>
        <charset val="128"/>
      </rPr>
      <t>及び説明を行います。
・維持管理上必要となる</t>
    </r>
    <r>
      <rPr>
        <b/>
        <sz val="12"/>
        <rFont val="メイリオ"/>
        <family val="3"/>
        <charset val="128"/>
      </rPr>
      <t>補修工事等の現場見学</t>
    </r>
    <r>
      <rPr>
        <sz val="12"/>
        <rFont val="メイリオ"/>
        <family val="3"/>
        <charset val="128"/>
      </rPr>
      <t>、場合により、測量機器による</t>
    </r>
    <r>
      <rPr>
        <b/>
        <sz val="12"/>
        <rFont val="メイリオ"/>
        <family val="3"/>
        <charset val="128"/>
      </rPr>
      <t>現地確認業務を実習</t>
    </r>
    <r>
      <rPr>
        <sz val="12"/>
        <rFont val="メイリオ"/>
        <family val="3"/>
        <charset val="128"/>
      </rPr>
      <t xml:space="preserve">して頂きます。
・当事務所職員と入局後の仕事内容など、意見交換を行います。
</t>
    </r>
    <rPh sb="113" eb="115">
      <t>ドウロ</t>
    </rPh>
    <phoneticPr fontId="4"/>
  </si>
  <si>
    <r>
      <t>〇道路をつくる前の調査や計画、つくっている間の工事現場の監督、つくった後の維持管理や活用といった</t>
    </r>
    <r>
      <rPr>
        <b/>
        <sz val="12"/>
        <rFont val="メイリオ"/>
        <family val="3"/>
        <charset val="128"/>
      </rPr>
      <t>道路事業の一連を見学・体験</t>
    </r>
    <r>
      <rPr>
        <sz val="12"/>
        <rFont val="メイリオ"/>
        <family val="3"/>
        <charset val="128"/>
      </rPr>
      <t>いただけます。
・日高地域の交通利便性や安全性の向上に大きく寄与することが期待され、</t>
    </r>
    <r>
      <rPr>
        <b/>
        <sz val="12"/>
        <rFont val="メイリオ"/>
        <family val="3"/>
        <charset val="128"/>
      </rPr>
      <t>現在工事中の「日高自動車道」の橋梁工事や現場やICTを活用した工事現場の見学</t>
    </r>
    <r>
      <rPr>
        <sz val="12"/>
        <rFont val="メイリオ"/>
        <family val="3"/>
        <charset val="128"/>
      </rPr>
      <t xml:space="preserve">
・住民の暮らしを支える</t>
    </r>
    <r>
      <rPr>
        <b/>
        <sz val="12"/>
        <rFont val="メイリオ"/>
        <family val="3"/>
        <charset val="128"/>
      </rPr>
      <t>国道の維持管理パトロールや点検作業、除雪車への乗車等の体験</t>
    </r>
    <r>
      <rPr>
        <sz val="12"/>
        <rFont val="メイリオ"/>
        <family val="3"/>
        <charset val="128"/>
      </rPr>
      <t xml:space="preserve">
・イ</t>
    </r>
    <r>
      <rPr>
        <b/>
        <sz val="12"/>
        <rFont val="メイリオ"/>
        <family val="3"/>
        <charset val="128"/>
      </rPr>
      <t>ンフラを通じた地域振興・観光振興</t>
    </r>
    <r>
      <rPr>
        <sz val="12"/>
        <rFont val="メイリオ"/>
        <family val="3"/>
        <charset val="128"/>
      </rPr>
      <t>であるサイクルツーリズム、シーニックバイウェイ、道の駅等</t>
    </r>
    <r>
      <rPr>
        <b/>
        <sz val="12"/>
        <rFont val="メイリオ"/>
        <family val="3"/>
        <charset val="128"/>
      </rPr>
      <t>の業務見学</t>
    </r>
    <r>
      <rPr>
        <sz val="12"/>
        <rFont val="メイリオ"/>
        <family val="3"/>
        <charset val="128"/>
      </rPr>
      <t xml:space="preserve">
・設計業務等の打合せ参加
・若手職員との意見交換会、就職相談
</t>
    </r>
    <phoneticPr fontId="4"/>
  </si>
  <si>
    <r>
      <t>○道路の新設や維持管理のための調査や設計協議、実際の工事現場での監督や工事受注者との打合せ、既設道路施設の巡回、点検等の維持管理など</t>
    </r>
    <r>
      <rPr>
        <b/>
        <sz val="12"/>
        <rFont val="メイリオ"/>
        <family val="3"/>
        <charset val="128"/>
      </rPr>
      <t>道路事業の一連を見学・体験</t>
    </r>
    <r>
      <rPr>
        <sz val="12"/>
        <rFont val="メイリオ"/>
        <family val="3"/>
        <charset val="128"/>
      </rPr>
      <t>いただけます。
・道路の</t>
    </r>
    <r>
      <rPr>
        <b/>
        <sz val="12"/>
        <rFont val="メイリオ"/>
        <family val="3"/>
        <charset val="128"/>
      </rPr>
      <t>新築工事</t>
    </r>
    <r>
      <rPr>
        <sz val="12"/>
        <rFont val="メイリオ"/>
        <family val="3"/>
        <charset val="128"/>
      </rPr>
      <t>（日高自動車道・新冠IC以降の橋梁等構造物や土工、地盤改良工など）
・道路の</t>
    </r>
    <r>
      <rPr>
        <b/>
        <sz val="12"/>
        <rFont val="メイリオ"/>
        <family val="3"/>
        <charset val="128"/>
      </rPr>
      <t>補修・交通安全対策工事</t>
    </r>
    <r>
      <rPr>
        <sz val="12"/>
        <rFont val="メイリオ"/>
        <family val="3"/>
        <charset val="128"/>
      </rPr>
      <t>（橋梁補修や災害防除工事など）
・これら工事等で使用している</t>
    </r>
    <r>
      <rPr>
        <b/>
        <sz val="12"/>
        <rFont val="メイリオ"/>
        <family val="3"/>
        <charset val="128"/>
      </rPr>
      <t>先進技術の体験（ICT建設機械、ドローン等の操作など）</t>
    </r>
    <r>
      <rPr>
        <sz val="12"/>
        <rFont val="メイリオ"/>
        <family val="3"/>
        <charset val="128"/>
      </rPr>
      <t xml:space="preserve">
・道路の</t>
    </r>
    <r>
      <rPr>
        <b/>
        <sz val="12"/>
        <rFont val="メイリオ"/>
        <family val="3"/>
        <charset val="128"/>
      </rPr>
      <t>維持管理業務</t>
    </r>
    <r>
      <rPr>
        <sz val="12"/>
        <rFont val="メイリオ"/>
        <family val="3"/>
        <charset val="128"/>
      </rPr>
      <t>（道路巡回体験、橋梁等の構造物点検体験や、道路情報管理室・除雪ステーションなどの見学）
・その他、災害対応/防災関連として「道の駅ウトナイ」の</t>
    </r>
    <r>
      <rPr>
        <b/>
        <sz val="12"/>
        <rFont val="メイリオ"/>
        <family val="3"/>
        <charset val="128"/>
      </rPr>
      <t>防災施設見学</t>
    </r>
    <r>
      <rPr>
        <sz val="12"/>
        <rFont val="メイリオ"/>
        <family val="3"/>
        <charset val="128"/>
      </rPr>
      <t>、近年多発している</t>
    </r>
    <r>
      <rPr>
        <b/>
        <sz val="12"/>
        <rFont val="メイリオ"/>
        <family val="3"/>
        <charset val="128"/>
      </rPr>
      <t>鹿による交通事故対策（ネイチャーポジティブ）の現地見学など</t>
    </r>
    <r>
      <rPr>
        <sz val="12"/>
        <rFont val="メイリオ"/>
        <family val="3"/>
        <charset val="128"/>
      </rPr>
      <t xml:space="preserve">
・道路工事を発注するのに必要な「積算」の仕組みについての紹介
・若手職員からの仕事内容の紹介、就職相談、意見交換など
</t>
    </r>
    <phoneticPr fontId="4"/>
  </si>
  <si>
    <r>
      <t>〇日高道路事務所において実際に行っている仕事の体験を主とした実習
　・北海道開発局　室蘭開発建設部 日高道路事務所事業概要
　・</t>
    </r>
    <r>
      <rPr>
        <b/>
        <sz val="12"/>
        <rFont val="メイリオ"/>
        <family val="3"/>
        <charset val="128"/>
      </rPr>
      <t>現場見学</t>
    </r>
    <r>
      <rPr>
        <sz val="12"/>
        <rFont val="メイリオ"/>
        <family val="3"/>
        <charset val="128"/>
      </rPr>
      <t>（現地での事業説明、工事実施状況確認など）
　・</t>
    </r>
    <r>
      <rPr>
        <b/>
        <sz val="12"/>
        <rFont val="メイリオ"/>
        <family val="3"/>
        <charset val="128"/>
      </rPr>
      <t>道路管理業務</t>
    </r>
    <r>
      <rPr>
        <sz val="12"/>
        <rFont val="メイリオ"/>
        <family val="3"/>
        <charset val="128"/>
      </rPr>
      <t>の実習（道路管理概論、道路巡回講習などの座学）
　・選択実習（</t>
    </r>
    <r>
      <rPr>
        <b/>
        <sz val="12"/>
        <rFont val="メイリオ"/>
        <family val="3"/>
        <charset val="128"/>
      </rPr>
      <t>出来形確認や模擬点検、ドローン操作体験など</t>
    </r>
    <r>
      <rPr>
        <sz val="12"/>
        <rFont val="メイリオ"/>
        <family val="3"/>
        <charset val="128"/>
      </rPr>
      <t>）
　・</t>
    </r>
    <r>
      <rPr>
        <b/>
        <sz val="12"/>
        <rFont val="メイリオ"/>
        <family val="3"/>
        <charset val="128"/>
      </rPr>
      <t>道路維持系機械の見学･乗車体験</t>
    </r>
    <r>
      <rPr>
        <sz val="12"/>
        <rFont val="メイリオ"/>
        <family val="3"/>
        <charset val="128"/>
      </rPr>
      <t xml:space="preserve">
　・平成28年度の台風の影響による一般国道274号日勝峠の被災から復旧迄の経緯説明
</t>
    </r>
    <rPh sb="179" eb="181">
      <t>タイフウ</t>
    </rPh>
    <rPh sb="182" eb="184">
      <t>エイキョウ</t>
    </rPh>
    <phoneticPr fontId="4"/>
  </si>
  <si>
    <r>
      <t>〇道路をつくっている間の工事現場の監督、つくった後の維持管理や活用といった</t>
    </r>
    <r>
      <rPr>
        <b/>
        <sz val="12"/>
        <rFont val="メイリオ"/>
        <family val="3"/>
        <charset val="128"/>
      </rPr>
      <t>道路事業の一連を見学・体験</t>
    </r>
    <r>
      <rPr>
        <sz val="12"/>
        <rFont val="メイリオ"/>
        <family val="3"/>
        <charset val="128"/>
      </rPr>
      <t>いただけます。
・現在工事中の</t>
    </r>
    <r>
      <rPr>
        <b/>
        <sz val="12"/>
        <rFont val="メイリオ"/>
        <family val="3"/>
        <charset val="128"/>
      </rPr>
      <t>防災のための法面対策の工事現場の見学</t>
    </r>
    <r>
      <rPr>
        <sz val="12"/>
        <rFont val="メイリオ"/>
        <family val="3"/>
        <charset val="128"/>
      </rPr>
      <t xml:space="preserve">
・住民の暮らしを支える</t>
    </r>
    <r>
      <rPr>
        <b/>
        <sz val="12"/>
        <rFont val="メイリオ"/>
        <family val="3"/>
        <charset val="128"/>
      </rPr>
      <t>国道の維持管理パトロール</t>
    </r>
    <phoneticPr fontId="4"/>
  </si>
  <si>
    <r>
      <t>・住民の暮らしを支える</t>
    </r>
    <r>
      <rPr>
        <b/>
        <sz val="12"/>
        <rFont val="メイリオ"/>
        <family val="3"/>
        <charset val="128"/>
      </rPr>
      <t>国道の維持管理パトロール</t>
    </r>
    <r>
      <rPr>
        <sz val="12"/>
        <rFont val="メイリオ"/>
        <family val="3"/>
        <charset val="128"/>
      </rPr>
      <t xml:space="preserve">
・道路（管轄国道）の維持管理、及び</t>
    </r>
    <r>
      <rPr>
        <b/>
        <sz val="12"/>
        <rFont val="メイリオ"/>
        <family val="3"/>
        <charset val="128"/>
      </rPr>
      <t>関係工事の見学や業務のお手伝い</t>
    </r>
    <r>
      <rPr>
        <sz val="12"/>
        <rFont val="メイリオ"/>
        <family val="3"/>
        <charset val="128"/>
      </rPr>
      <t>などの体験ができます。
・</t>
    </r>
    <r>
      <rPr>
        <b/>
        <sz val="12"/>
        <rFont val="メイリオ"/>
        <family val="3"/>
        <charset val="128"/>
      </rPr>
      <t>除雪ステーションの見学、除雪車の乗車体験</t>
    </r>
    <r>
      <rPr>
        <sz val="12"/>
        <rFont val="メイリオ"/>
        <family val="3"/>
        <charset val="128"/>
      </rPr>
      <t>、維持管理パトロールカーによる</t>
    </r>
    <r>
      <rPr>
        <b/>
        <sz val="12"/>
        <rFont val="メイリオ"/>
        <family val="3"/>
        <charset val="128"/>
      </rPr>
      <t>巡視体験</t>
    </r>
    <phoneticPr fontId="4"/>
  </si>
  <si>
    <r>
      <t>〇道路をつくっている間の工事現場の監督、つくった後の維持管理や活用といった</t>
    </r>
    <r>
      <rPr>
        <b/>
        <sz val="12"/>
        <rFont val="メイリオ"/>
        <family val="3"/>
        <charset val="128"/>
      </rPr>
      <t>道路事業の一連を見学・体験</t>
    </r>
    <r>
      <rPr>
        <sz val="12"/>
        <rFont val="メイリオ"/>
        <family val="3"/>
        <charset val="128"/>
      </rPr>
      <t>いただけます。
・道東自動車道と一体となり災害発生時の避難や復旧活動にも機能する信頼性の高い道路ネットワークの構築を目的とした、</t>
    </r>
    <r>
      <rPr>
        <b/>
        <sz val="12"/>
        <rFont val="メイリオ"/>
        <family val="3"/>
        <charset val="128"/>
      </rPr>
      <t>現在工事中の「尾幌糸魚沢道路」の橋梁基礎現場やICTを活用した工事現場の見学</t>
    </r>
    <r>
      <rPr>
        <sz val="12"/>
        <rFont val="メイリオ"/>
        <family val="3"/>
        <charset val="128"/>
      </rPr>
      <t xml:space="preserve">
・</t>
    </r>
    <r>
      <rPr>
        <b/>
        <sz val="12"/>
        <rFont val="メイリオ"/>
        <family val="3"/>
        <charset val="128"/>
      </rPr>
      <t>維持除雪ステーションの見学や維持補修工事現場などの見学</t>
    </r>
    <r>
      <rPr>
        <sz val="12"/>
        <rFont val="メイリオ"/>
        <family val="3"/>
        <charset val="128"/>
      </rPr>
      <t xml:space="preserve">
・</t>
    </r>
    <r>
      <rPr>
        <b/>
        <sz val="12"/>
        <rFont val="メイリオ"/>
        <family val="3"/>
        <charset val="128"/>
      </rPr>
      <t>インフラを通じた地域振興・観光振興</t>
    </r>
    <r>
      <rPr>
        <sz val="12"/>
        <rFont val="メイリオ"/>
        <family val="3"/>
        <charset val="128"/>
      </rPr>
      <t>である、道の駅しらぬか恋問館等</t>
    </r>
    <r>
      <rPr>
        <b/>
        <sz val="12"/>
        <rFont val="メイリオ"/>
        <family val="3"/>
        <charset val="128"/>
      </rPr>
      <t>の見学</t>
    </r>
    <r>
      <rPr>
        <sz val="12"/>
        <rFont val="メイリオ"/>
        <family val="3"/>
        <charset val="128"/>
      </rPr>
      <t xml:space="preserve">
・事務所若手職員との意見交換等
</t>
    </r>
    <phoneticPr fontId="4"/>
  </si>
  <si>
    <r>
      <t>〇道路をつくる前の調査や計画、つくっている間の工事現場の監督、つくった後の維持管理や活用といった</t>
    </r>
    <r>
      <rPr>
        <b/>
        <sz val="12"/>
        <rFont val="メイリオ"/>
        <family val="3"/>
        <charset val="128"/>
      </rPr>
      <t>道路事業の一連を見学・体験</t>
    </r>
    <r>
      <rPr>
        <sz val="12"/>
        <rFont val="メイリオ"/>
        <family val="3"/>
        <charset val="128"/>
      </rPr>
      <t>いただけます。
・十勝の食・観光等の基幹産業を支えるとともに、交通利便性や安全性の向上、地域間の連携強化に大きく寄与することが期待される</t>
    </r>
    <r>
      <rPr>
        <b/>
        <sz val="12"/>
        <rFont val="メイリオ"/>
        <family val="3"/>
        <charset val="128"/>
      </rPr>
      <t>「北海道横断自動車道 網走線」や｢帯広・広尾自動車道｣等の工事現場の見学</t>
    </r>
    <r>
      <rPr>
        <sz val="12"/>
        <rFont val="メイリオ"/>
        <family val="3"/>
        <charset val="128"/>
      </rPr>
      <t xml:space="preserve">
・住民の暮らしを支える</t>
    </r>
    <r>
      <rPr>
        <b/>
        <sz val="12"/>
        <rFont val="メイリオ"/>
        <family val="3"/>
        <charset val="128"/>
      </rPr>
      <t>国道の維持管理や点検作業等の体験</t>
    </r>
    <r>
      <rPr>
        <sz val="12"/>
        <rFont val="メイリオ"/>
        <family val="3"/>
        <charset val="128"/>
      </rPr>
      <t xml:space="preserve">
・</t>
    </r>
    <r>
      <rPr>
        <b/>
        <sz val="12"/>
        <rFont val="メイリオ"/>
        <family val="3"/>
        <charset val="128"/>
      </rPr>
      <t>インフラを通じた地域振興・観光振興</t>
    </r>
    <r>
      <rPr>
        <sz val="12"/>
        <rFont val="メイリオ"/>
        <family val="3"/>
        <charset val="128"/>
      </rPr>
      <t>であるサイクルツーリズム、シーニックバイウェイ、道の駅等</t>
    </r>
    <r>
      <rPr>
        <b/>
        <sz val="12"/>
        <rFont val="メイリオ"/>
        <family val="3"/>
        <charset val="128"/>
      </rPr>
      <t>の業務見学</t>
    </r>
    <r>
      <rPr>
        <sz val="12"/>
        <rFont val="メイリオ"/>
        <family val="3"/>
        <charset val="128"/>
      </rPr>
      <t xml:space="preserve">
・上記を推進する上で必要となる測量・設計に関する業務打合せ等への参加
・若手職員との意見交換会、就職相談　　　等
</t>
    </r>
    <phoneticPr fontId="4"/>
  </si>
  <si>
    <r>
      <t>・人々の暮らしを支える「北海道開発局」と「網走開発建設部」の役割を説明
・</t>
    </r>
    <r>
      <rPr>
        <b/>
        <sz val="12"/>
        <rFont val="メイリオ"/>
        <family val="3"/>
        <charset val="128"/>
      </rPr>
      <t>道路をつくる流れを</t>
    </r>
    <r>
      <rPr>
        <sz val="12"/>
        <rFont val="メイリオ"/>
        <family val="3"/>
        <charset val="128"/>
      </rPr>
      <t>「調査設計～工事～維持管理」まで一連を</t>
    </r>
    <r>
      <rPr>
        <b/>
        <sz val="12"/>
        <rFont val="メイリオ"/>
        <family val="3"/>
        <charset val="128"/>
      </rPr>
      <t>見学・体験</t>
    </r>
    <r>
      <rPr>
        <sz val="12"/>
        <rFont val="メイリオ"/>
        <family val="3"/>
        <charset val="128"/>
      </rPr>
      <t xml:space="preserve">
・</t>
    </r>
    <r>
      <rPr>
        <b/>
        <sz val="12"/>
        <rFont val="メイリオ"/>
        <family val="3"/>
        <charset val="128"/>
      </rPr>
      <t>高規格道路「端野高野道路」</t>
    </r>
    <r>
      <rPr>
        <sz val="12"/>
        <rFont val="メイリオ"/>
        <family val="3"/>
        <charset val="128"/>
      </rPr>
      <t>で迫力ある</t>
    </r>
    <r>
      <rPr>
        <b/>
        <sz val="12"/>
        <rFont val="メイリオ"/>
        <family val="3"/>
        <charset val="128"/>
      </rPr>
      <t>建設現場を</t>
    </r>
    <r>
      <rPr>
        <sz val="12"/>
        <rFont val="メイリオ"/>
        <family val="3"/>
        <charset val="128"/>
      </rPr>
      <t>間近で</t>
    </r>
    <r>
      <rPr>
        <b/>
        <sz val="12"/>
        <rFont val="メイリオ"/>
        <family val="3"/>
        <charset val="128"/>
      </rPr>
      <t>体感</t>
    </r>
    <r>
      <rPr>
        <sz val="12"/>
        <rFont val="メイリオ"/>
        <family val="3"/>
        <charset val="128"/>
      </rPr>
      <t xml:space="preserve">
・</t>
    </r>
    <r>
      <rPr>
        <b/>
        <sz val="12"/>
        <rFont val="メイリオ"/>
        <family val="3"/>
        <charset val="128"/>
      </rPr>
      <t>最新技術を使った建設現場の「今」を見学・体験</t>
    </r>
    <r>
      <rPr>
        <sz val="12"/>
        <rFont val="メイリオ"/>
        <family val="3"/>
        <charset val="128"/>
      </rPr>
      <t xml:space="preserve">
・普段は見られない</t>
    </r>
    <r>
      <rPr>
        <b/>
        <sz val="12"/>
        <rFont val="メイリオ"/>
        <family val="3"/>
        <charset val="128"/>
      </rPr>
      <t>「橋の裏側」を特殊な橋梁点検車に乗って点検</t>
    </r>
    <r>
      <rPr>
        <sz val="12"/>
        <rFont val="メイリオ"/>
        <family val="3"/>
        <charset val="128"/>
      </rPr>
      <t xml:space="preserve">
・</t>
    </r>
    <r>
      <rPr>
        <b/>
        <sz val="12"/>
        <rFont val="メイリオ"/>
        <family val="3"/>
        <charset val="128"/>
      </rPr>
      <t>公務員の実務</t>
    </r>
    <r>
      <rPr>
        <sz val="12"/>
        <rFont val="メイリオ"/>
        <family val="3"/>
        <charset val="128"/>
      </rPr>
      <t>（現場監督、工事費積算、CAD設計図チェックなど）</t>
    </r>
    <r>
      <rPr>
        <b/>
        <sz val="12"/>
        <rFont val="メイリオ"/>
        <family val="3"/>
        <charset val="128"/>
      </rPr>
      <t>を体験</t>
    </r>
    <r>
      <rPr>
        <sz val="12"/>
        <rFont val="メイリオ"/>
        <family val="3"/>
        <charset val="128"/>
      </rPr>
      <t xml:space="preserve">
・事務所職員と建設コンサルタントとの</t>
    </r>
    <r>
      <rPr>
        <b/>
        <sz val="12"/>
        <rFont val="メイリオ"/>
        <family val="3"/>
        <charset val="128"/>
      </rPr>
      <t>業務打合せ協議を見学</t>
    </r>
    <r>
      <rPr>
        <sz val="12"/>
        <rFont val="メイリオ"/>
        <family val="3"/>
        <charset val="128"/>
      </rPr>
      <t xml:space="preserve">
・若手職員との意見交換で公務員の日常生活を知る。
</t>
    </r>
    <phoneticPr fontId="4"/>
  </si>
  <si>
    <r>
      <t>・道路維持：</t>
    </r>
    <r>
      <rPr>
        <b/>
        <sz val="12"/>
        <rFont val="メイリオ"/>
        <family val="3"/>
        <charset val="128"/>
      </rPr>
      <t>維持除雪機械見学及びパトロール体験</t>
    </r>
    <r>
      <rPr>
        <sz val="12"/>
        <rFont val="メイリオ"/>
        <family val="3"/>
        <charset val="128"/>
      </rPr>
      <t xml:space="preserve">
・道路管理：座学（道路占用、承認工事等）
・道路計画：座学（道路事業の流れや予算）
・工事見学：</t>
    </r>
    <r>
      <rPr>
        <b/>
        <sz val="12"/>
        <rFont val="メイリオ"/>
        <family val="3"/>
        <charset val="128"/>
      </rPr>
      <t>現場にて測量、現場監督業務及びＩＣＴ機器体験</t>
    </r>
    <r>
      <rPr>
        <sz val="12"/>
        <rFont val="メイリオ"/>
        <family val="3"/>
        <charset val="128"/>
      </rPr>
      <t xml:space="preserve">
・積算業務：積算、設計書作成演習
・意見交換：若手職員との意見交換など
※ＩＣＴ機器体験につきましては、工事の工程等により実施できない場合がございますので、ご了承ください。
</t>
    </r>
    <rPh sb="135" eb="137">
      <t>キキ</t>
    </rPh>
    <rPh sb="137" eb="139">
      <t>タイケン</t>
    </rPh>
    <rPh sb="147" eb="149">
      <t>コウジ</t>
    </rPh>
    <rPh sb="150" eb="152">
      <t>コウテイ</t>
    </rPh>
    <rPh sb="152" eb="153">
      <t>トウ</t>
    </rPh>
    <rPh sb="156" eb="158">
      <t>ジッシ</t>
    </rPh>
    <rPh sb="162" eb="164">
      <t>バアイ</t>
    </rPh>
    <rPh sb="174" eb="176">
      <t>リョウショウ</t>
    </rPh>
    <phoneticPr fontId="4"/>
  </si>
  <si>
    <r>
      <t>〇道路をつくる前の調査や計画、つくっている間の工事現場の監督、つくった後の維持管理や活用といった</t>
    </r>
    <r>
      <rPr>
        <b/>
        <sz val="12"/>
        <rFont val="メイリオ"/>
        <family val="3"/>
        <charset val="128"/>
      </rPr>
      <t>道路事業の一連を見学・体験</t>
    </r>
    <r>
      <rPr>
        <sz val="12"/>
        <rFont val="メイリオ"/>
        <family val="3"/>
        <charset val="128"/>
      </rPr>
      <t>いただけます。
・現在稚内開発建設部にて事業実施中の「浜猿防災」、「幌別橋架替」の現場や</t>
    </r>
    <r>
      <rPr>
        <b/>
        <sz val="12"/>
        <rFont val="メイリオ"/>
        <family val="3"/>
        <charset val="128"/>
      </rPr>
      <t>ICTを活用した工事現場の見学</t>
    </r>
    <r>
      <rPr>
        <sz val="12"/>
        <rFont val="メイリオ"/>
        <family val="3"/>
        <charset val="128"/>
      </rPr>
      <t xml:space="preserve">
・住民の暮らしを支える</t>
    </r>
    <r>
      <rPr>
        <b/>
        <sz val="12"/>
        <rFont val="メイリオ"/>
        <family val="3"/>
        <charset val="128"/>
      </rPr>
      <t>国道の維持管理パトロールや点検作業の体験、除雪ステーション、情報管理室見学</t>
    </r>
    <r>
      <rPr>
        <sz val="12"/>
        <rFont val="メイリオ"/>
        <family val="3"/>
        <charset val="128"/>
      </rPr>
      <t xml:space="preserve">
・若手職員との意見交換会、就職相談　　　等
</t>
    </r>
    <phoneticPr fontId="4"/>
  </si>
  <si>
    <r>
      <t>〇通常立ち入ることが出来ない</t>
    </r>
    <r>
      <rPr>
        <b/>
        <sz val="12"/>
        <rFont val="メイリオ"/>
        <family val="3"/>
        <charset val="128"/>
      </rPr>
      <t>「新千歳空港の制限区域」に立ち入って、</t>
    </r>
    <r>
      <rPr>
        <sz val="12"/>
        <rFont val="メイリオ"/>
        <family val="3"/>
        <charset val="128"/>
      </rPr>
      <t>航空機の近くで札幌開発建設部が進めている【誘導路複線化事業】【滑走路での耐震対策事業】など、</t>
    </r>
    <r>
      <rPr>
        <b/>
        <sz val="12"/>
        <rFont val="メイリオ"/>
        <family val="3"/>
        <charset val="128"/>
      </rPr>
      <t>空港工事に関する業務を体験</t>
    </r>
    <r>
      <rPr>
        <sz val="12"/>
        <rFont val="メイリオ"/>
        <family val="3"/>
        <charset val="128"/>
      </rPr>
      <t>いただけます。
・先輩職員とともに、土木工事や調査に関する</t>
    </r>
    <r>
      <rPr>
        <b/>
        <sz val="12"/>
        <rFont val="メイリオ"/>
        <family val="3"/>
        <charset val="128"/>
      </rPr>
      <t>監督業務の体験</t>
    </r>
    <r>
      <rPr>
        <sz val="12"/>
        <rFont val="メイリオ"/>
        <family val="3"/>
        <charset val="128"/>
      </rPr>
      <t>、</t>
    </r>
    <r>
      <rPr>
        <b/>
        <sz val="12"/>
        <rFont val="メイリオ"/>
        <family val="3"/>
        <charset val="128"/>
      </rPr>
      <t>空港の利用状況</t>
    </r>
    <r>
      <rPr>
        <sz val="12"/>
        <rFont val="メイリオ"/>
        <family val="3"/>
        <charset val="128"/>
      </rPr>
      <t>（航空機や旅客など）</t>
    </r>
    <r>
      <rPr>
        <b/>
        <sz val="12"/>
        <rFont val="メイリオ"/>
        <family val="3"/>
        <charset val="128"/>
      </rPr>
      <t>の見学</t>
    </r>
    <r>
      <rPr>
        <sz val="12"/>
        <rFont val="メイリオ"/>
        <family val="3"/>
        <charset val="128"/>
      </rPr>
      <t xml:space="preserve">
・苫小牧港と連携した</t>
    </r>
    <r>
      <rPr>
        <b/>
        <sz val="12"/>
        <rFont val="メイリオ"/>
        <family val="3"/>
        <charset val="128"/>
      </rPr>
      <t>港湾・空港インフラの見学</t>
    </r>
    <r>
      <rPr>
        <sz val="12"/>
        <rFont val="メイリオ"/>
        <family val="3"/>
        <charset val="128"/>
      </rPr>
      <t xml:space="preserve">
・公共工事の発注に関する体験（積算システムに触れる）
・体験したことのプレゼン資料作成実習
・若手職員との意見交換会、就職相談　　　等
</t>
    </r>
    <phoneticPr fontId="4"/>
  </si>
  <si>
    <r>
      <t>・</t>
    </r>
    <r>
      <rPr>
        <b/>
        <sz val="12"/>
        <rFont val="メイリオ"/>
        <family val="3"/>
        <charset val="128"/>
      </rPr>
      <t>監督測量船</t>
    </r>
    <r>
      <rPr>
        <sz val="12"/>
        <rFont val="メイリオ"/>
        <family val="3"/>
        <charset val="128"/>
      </rPr>
      <t>（20名乗り船舶）に</t>
    </r>
    <r>
      <rPr>
        <b/>
        <sz val="12"/>
        <rFont val="メイリオ"/>
        <family val="3"/>
        <charset val="128"/>
      </rPr>
      <t>乗船し</t>
    </r>
    <r>
      <rPr>
        <sz val="12"/>
        <rFont val="メイリオ"/>
        <family val="3"/>
        <charset val="128"/>
      </rPr>
      <t>、日本初の開港をした函館港の</t>
    </r>
    <r>
      <rPr>
        <b/>
        <sz val="12"/>
        <rFont val="メイリオ"/>
        <family val="3"/>
        <charset val="128"/>
      </rPr>
      <t>利用状況等を把握</t>
    </r>
    <r>
      <rPr>
        <sz val="12"/>
        <rFont val="メイリオ"/>
        <family val="3"/>
        <charset val="128"/>
      </rPr>
      <t>する業務。海象状況によっては無人離島へ渡航し施設点検や自然環境保護観測を体験。
・函館港の他、普段入れない</t>
    </r>
    <r>
      <rPr>
        <b/>
        <sz val="12"/>
        <rFont val="メイリオ"/>
        <family val="3"/>
        <charset val="128"/>
      </rPr>
      <t>函館空港、</t>
    </r>
    <r>
      <rPr>
        <sz val="12"/>
        <rFont val="メイリオ"/>
        <family val="3"/>
        <charset val="128"/>
      </rPr>
      <t>世界遺産に近傍する</t>
    </r>
    <r>
      <rPr>
        <b/>
        <sz val="12"/>
        <rFont val="メイリオ"/>
        <family val="3"/>
        <charset val="128"/>
      </rPr>
      <t>臼尻漁港などで、最新のICT技術を活用した工事監督体験</t>
    </r>
    <r>
      <rPr>
        <sz val="12"/>
        <rFont val="メイリオ"/>
        <family val="3"/>
        <charset val="128"/>
      </rPr>
      <t>等
・模型製作プロジェクトや漁港活性化プロジェクトなど</t>
    </r>
    <r>
      <rPr>
        <b/>
        <sz val="12"/>
        <rFont val="メイリオ"/>
        <family val="3"/>
        <charset val="128"/>
      </rPr>
      <t>地元大学等との地域活性化連携事業の補助事業</t>
    </r>
    <r>
      <rPr>
        <sz val="12"/>
        <rFont val="メイリオ"/>
        <family val="3"/>
        <charset val="128"/>
      </rPr>
      <t xml:space="preserve">。　などを予定
</t>
    </r>
    <phoneticPr fontId="4"/>
  </si>
  <si>
    <r>
      <t>○港湾漁港の岸壁、防波堤などの</t>
    </r>
    <r>
      <rPr>
        <b/>
        <sz val="12"/>
        <rFont val="メイリオ"/>
        <family val="3"/>
        <charset val="128"/>
      </rPr>
      <t>工事現場等にて測量、監督（遠隔臨場を含む）業務</t>
    </r>
    <r>
      <rPr>
        <sz val="12"/>
        <rFont val="メイリオ"/>
        <family val="3"/>
        <charset val="128"/>
      </rPr>
      <t>を体験いただけます。
・工事または業務における</t>
    </r>
    <r>
      <rPr>
        <b/>
        <sz val="12"/>
        <rFont val="メイリオ"/>
        <family val="3"/>
        <charset val="128"/>
      </rPr>
      <t>ＩＣＴを活用した各種業務を体験</t>
    </r>
    <r>
      <rPr>
        <sz val="12"/>
        <rFont val="メイリオ"/>
        <family val="3"/>
        <charset val="128"/>
      </rPr>
      <t xml:space="preserve">
・</t>
    </r>
    <r>
      <rPr>
        <b/>
        <sz val="12"/>
        <rFont val="メイリオ"/>
        <family val="3"/>
        <charset val="128"/>
      </rPr>
      <t>港湾業務艇（船舶）による水深確認や施設点検等の業務</t>
    </r>
    <r>
      <rPr>
        <sz val="12"/>
        <rFont val="メイリオ"/>
        <family val="3"/>
        <charset val="128"/>
      </rPr>
      <t>を体験
・</t>
    </r>
    <r>
      <rPr>
        <b/>
        <sz val="12"/>
        <rFont val="メイリオ"/>
        <family val="3"/>
        <charset val="128"/>
      </rPr>
      <t>小樽港の歴史資料を見学</t>
    </r>
    <r>
      <rPr>
        <sz val="12"/>
        <rFont val="メイリオ"/>
        <family val="3"/>
        <charset val="128"/>
      </rPr>
      <t xml:space="preserve">（土木遺産である小樽港北防波堤と斜路式ケーソンヤード等）
・小樽港のクルーズ船の入出港とみなとの賑わい空間の見学　など
</t>
    </r>
    <phoneticPr fontId="4"/>
  </si>
  <si>
    <r>
      <t>・苫小牧港や白老港の施設点検　　（</t>
    </r>
    <r>
      <rPr>
        <b/>
        <sz val="12"/>
        <rFont val="メイリオ"/>
        <family val="3"/>
        <charset val="128"/>
      </rPr>
      <t>一部、港湾業務艇へ乗船して点検</t>
    </r>
    <r>
      <rPr>
        <sz val="12"/>
        <rFont val="メイリオ"/>
        <family val="3"/>
        <charset val="128"/>
      </rPr>
      <t>する）
・岸壁工事または防波堤</t>
    </r>
    <r>
      <rPr>
        <b/>
        <sz val="12"/>
        <rFont val="メイリオ"/>
        <family val="3"/>
        <charset val="128"/>
      </rPr>
      <t>工事の監督実習（ICT施工技術、BIM/CIM活用技術、現地測定、品質検査ほか）</t>
    </r>
    <r>
      <rPr>
        <sz val="12"/>
        <rFont val="メイリオ"/>
        <family val="3"/>
        <charset val="128"/>
      </rPr>
      <t xml:space="preserve">
・工事実施資料の作成実習（数量算出、設計図ほか）
・</t>
    </r>
    <r>
      <rPr>
        <b/>
        <sz val="12"/>
        <rFont val="メイリオ"/>
        <family val="3"/>
        <charset val="128"/>
      </rPr>
      <t>港湾施設の測量・調査実習</t>
    </r>
    <r>
      <rPr>
        <sz val="12"/>
        <rFont val="メイリオ"/>
        <family val="3"/>
        <charset val="128"/>
      </rPr>
      <t xml:space="preserve">　ほか
・若手職員との意見交換
</t>
    </r>
    <phoneticPr fontId="4"/>
  </si>
  <si>
    <r>
      <t>・事務所業務概要（計画～調査～設計～積算～監督）
・</t>
    </r>
    <r>
      <rPr>
        <b/>
        <sz val="12"/>
        <rFont val="メイリオ"/>
        <family val="3"/>
        <charset val="128"/>
      </rPr>
      <t>設計・積算実習</t>
    </r>
    <r>
      <rPr>
        <sz val="12"/>
        <rFont val="メイリオ"/>
        <family val="3"/>
        <charset val="128"/>
      </rPr>
      <t xml:space="preserve">
・</t>
    </r>
    <r>
      <rPr>
        <b/>
        <sz val="12"/>
        <rFont val="メイリオ"/>
        <family val="3"/>
        <charset val="128"/>
      </rPr>
      <t>現場監督、工事安全点検</t>
    </r>
    <r>
      <rPr>
        <sz val="12"/>
        <rFont val="メイリオ"/>
        <family val="3"/>
        <charset val="128"/>
      </rPr>
      <t>（浦河港、えりも港、三石漁港、様似漁港、庶野漁港）
・若手職員との意見交換</t>
    </r>
    <phoneticPr fontId="4"/>
  </si>
  <si>
    <r>
      <t>・港湾</t>
    </r>
    <r>
      <rPr>
        <b/>
        <sz val="12"/>
        <rFont val="メイリオ"/>
        <family val="3"/>
        <charset val="128"/>
      </rPr>
      <t>の海上工事におけるICT施工の監督、遠隔臨場</t>
    </r>
    <r>
      <rPr>
        <sz val="12"/>
        <rFont val="メイリオ"/>
        <family val="3"/>
        <charset val="128"/>
      </rPr>
      <t xml:space="preserve">
・港湾</t>
    </r>
    <r>
      <rPr>
        <b/>
        <sz val="12"/>
        <rFont val="メイリオ"/>
        <family val="3"/>
        <charset val="128"/>
      </rPr>
      <t>関連施設の見学</t>
    </r>
    <r>
      <rPr>
        <sz val="12"/>
        <rFont val="メイリオ"/>
        <family val="3"/>
        <charset val="128"/>
      </rPr>
      <t>、釧路港の概要について講義
・</t>
    </r>
    <r>
      <rPr>
        <b/>
        <sz val="12"/>
        <rFont val="メイリオ"/>
        <family val="3"/>
        <charset val="128"/>
      </rPr>
      <t>港湾業務艇に乗船し</t>
    </r>
    <r>
      <rPr>
        <sz val="12"/>
        <rFont val="メイリオ"/>
        <family val="3"/>
        <charset val="128"/>
      </rPr>
      <t>て釧路港内の</t>
    </r>
    <r>
      <rPr>
        <b/>
        <sz val="12"/>
        <rFont val="メイリオ"/>
        <family val="3"/>
        <charset val="128"/>
      </rPr>
      <t>水深測量及び</t>
    </r>
    <r>
      <rPr>
        <sz val="12"/>
        <rFont val="メイリオ"/>
        <family val="3"/>
        <charset val="128"/>
      </rPr>
      <t>岸壁や防波堤の</t>
    </r>
    <r>
      <rPr>
        <b/>
        <sz val="12"/>
        <rFont val="メイリオ"/>
        <family val="3"/>
        <charset val="128"/>
      </rPr>
      <t>施設点検実習</t>
    </r>
    <r>
      <rPr>
        <sz val="12"/>
        <rFont val="メイリオ"/>
        <family val="3"/>
        <charset val="128"/>
      </rPr>
      <t xml:space="preserve">
・若手職員との意見交換</t>
    </r>
    <phoneticPr fontId="4"/>
  </si>
  <si>
    <r>
      <t>・人々の暮らしを支える「北海道開発局」と「網走開発建設部」の役割を説明
・土木遺産有する・重要港湾網走港、</t>
    </r>
    <r>
      <rPr>
        <b/>
        <sz val="12"/>
        <rFont val="メイリオ"/>
        <family val="3"/>
        <charset val="128"/>
      </rPr>
      <t>世界最大のアイスブーム・サロマ湖漁港等、</t>
    </r>
    <r>
      <rPr>
        <sz val="12"/>
        <rFont val="メイリオ"/>
        <family val="3"/>
        <charset val="128"/>
      </rPr>
      <t>当
　事務所管轄の</t>
    </r>
    <r>
      <rPr>
        <b/>
        <sz val="12"/>
        <rFont val="メイリオ"/>
        <family val="3"/>
        <charset val="128"/>
      </rPr>
      <t>港湾・漁港の施設整備状況・利用状況を把握</t>
    </r>
    <r>
      <rPr>
        <sz val="12"/>
        <rFont val="メイリオ"/>
        <family val="3"/>
        <charset val="128"/>
      </rPr>
      <t>し、資料作成を実習
・日本最大級の</t>
    </r>
    <r>
      <rPr>
        <b/>
        <sz val="12"/>
        <rFont val="メイリオ"/>
        <family val="3"/>
        <charset val="128"/>
      </rPr>
      <t>消波ブロックの製作・据付工事・鋼管矢板の打設工事</t>
    </r>
    <r>
      <rPr>
        <sz val="12"/>
        <rFont val="メイリオ"/>
        <family val="3"/>
        <charset val="128"/>
      </rPr>
      <t>における監督実習
・</t>
    </r>
    <r>
      <rPr>
        <b/>
        <sz val="12"/>
        <rFont val="メイリオ"/>
        <family val="3"/>
        <charset val="128"/>
      </rPr>
      <t>港湾業務艇やwebカメラ用いた港内点検、水深測量、ICT工事、遠隔監督の実践</t>
    </r>
    <r>
      <rPr>
        <sz val="12"/>
        <rFont val="メイリオ"/>
        <family val="3"/>
        <charset val="128"/>
      </rPr>
      <t xml:space="preserve">
・網走港南防波堤について工事積算実務を体験し、構造・仕組を理解する実習
・若手職員との意見交換
</t>
    </r>
    <phoneticPr fontId="4"/>
  </si>
  <si>
    <r>
      <t>・人々の暮らしを支える「北海道開発局」と「網走開発建設部」の役割を説明
・オホーツク海域沿岸の観光拠点を有する・重要港湾紋別港、地域漁業の生産・流通拠点である・元稲府漁港について</t>
    </r>
    <r>
      <rPr>
        <b/>
        <sz val="12"/>
        <rFont val="メイリオ"/>
        <family val="3"/>
        <charset val="128"/>
      </rPr>
      <t>、施設整備状況等に係る知識習得</t>
    </r>
    <r>
      <rPr>
        <sz val="12"/>
        <rFont val="メイリオ"/>
        <family val="3"/>
        <charset val="128"/>
      </rPr>
      <t xml:space="preserve">
・船舶の岸壁利用を阻害させず、作業効率化を目指した</t>
    </r>
    <r>
      <rPr>
        <b/>
        <sz val="12"/>
        <rFont val="メイリオ"/>
        <family val="3"/>
        <charset val="128"/>
      </rPr>
      <t>プレキャスト部材製作・据付等工事の監督実習</t>
    </r>
    <r>
      <rPr>
        <sz val="12"/>
        <rFont val="メイリオ"/>
        <family val="3"/>
        <charset val="128"/>
      </rPr>
      <t xml:space="preserve">
・</t>
    </r>
    <r>
      <rPr>
        <b/>
        <sz val="12"/>
        <rFont val="メイリオ"/>
        <family val="3"/>
        <charset val="128"/>
      </rPr>
      <t>ICTを施工管理に活用</t>
    </r>
    <r>
      <rPr>
        <sz val="12"/>
        <rFont val="メイリオ"/>
        <family val="3"/>
        <charset val="128"/>
      </rPr>
      <t>した浚渫工事の監督実習
・</t>
    </r>
    <r>
      <rPr>
        <b/>
        <sz val="12"/>
        <rFont val="メイリオ"/>
        <family val="3"/>
        <charset val="128"/>
      </rPr>
      <t>港湾施設の構造計算実務</t>
    </r>
    <r>
      <rPr>
        <sz val="12"/>
        <rFont val="メイリオ"/>
        <family val="3"/>
        <charset val="128"/>
      </rPr>
      <t xml:space="preserve">を体験し、施設の構造・仕組を理解する実習
・若手職員との意見交換
</t>
    </r>
    <phoneticPr fontId="4"/>
  </si>
  <si>
    <r>
      <t>〇北海道の農業生産を支える</t>
    </r>
    <r>
      <rPr>
        <b/>
        <sz val="12"/>
        <rFont val="メイリオ"/>
        <family val="3"/>
        <charset val="128"/>
      </rPr>
      <t>農業農村整備事業の概要や調査計画、整備中の工事現場見学、管理等の業務について見学・体験</t>
    </r>
    <r>
      <rPr>
        <sz val="12"/>
        <rFont val="メイリオ"/>
        <family val="3"/>
        <charset val="128"/>
      </rPr>
      <t>いただけます。
・農地を大区画化する</t>
    </r>
    <r>
      <rPr>
        <b/>
        <sz val="12"/>
        <rFont val="メイリオ"/>
        <family val="3"/>
        <charset val="128"/>
      </rPr>
      <t>農地再編整備事業の工事現場の見学</t>
    </r>
    <r>
      <rPr>
        <sz val="12"/>
        <rFont val="メイリオ"/>
        <family val="3"/>
        <charset val="128"/>
      </rPr>
      <t>や、整備済みの</t>
    </r>
    <r>
      <rPr>
        <b/>
        <sz val="12"/>
        <rFont val="メイリオ"/>
        <family val="3"/>
        <charset val="128"/>
      </rPr>
      <t>農業水利施設の見学等</t>
    </r>
    <r>
      <rPr>
        <sz val="12"/>
        <rFont val="メイリオ"/>
        <family val="3"/>
        <charset val="128"/>
      </rPr>
      <t xml:space="preserve">
・農業用水を確保するためのダムや河川から用水路へ水を取水する</t>
    </r>
    <r>
      <rPr>
        <b/>
        <sz val="12"/>
        <rFont val="メイリオ"/>
        <family val="3"/>
        <charset val="128"/>
      </rPr>
      <t>頭首工の管理の現場の見学</t>
    </r>
    <r>
      <rPr>
        <sz val="12"/>
        <rFont val="メイリオ"/>
        <family val="3"/>
        <charset val="128"/>
      </rPr>
      <t xml:space="preserve">
・</t>
    </r>
    <r>
      <rPr>
        <b/>
        <sz val="12"/>
        <rFont val="メイリオ"/>
        <family val="3"/>
        <charset val="128"/>
      </rPr>
      <t>積算・設計書作成実習</t>
    </r>
    <r>
      <rPr>
        <sz val="12"/>
        <rFont val="メイリオ"/>
        <family val="3"/>
        <charset val="128"/>
      </rPr>
      <t xml:space="preserve">
・業務資料（広報資料等）作成実習
・若手職員との意見交換　　等
</t>
    </r>
    <phoneticPr fontId="4"/>
  </si>
  <si>
    <r>
      <t xml:space="preserve">○ 北海道の食料供給基盤である </t>
    </r>
    <r>
      <rPr>
        <b/>
        <sz val="12"/>
        <rFont val="メイリオ"/>
        <family val="3"/>
        <charset val="128"/>
      </rPr>
      <t>農地の大区画化を図る工事現場の監督</t>
    </r>
    <r>
      <rPr>
        <sz val="12"/>
        <rFont val="メイリオ"/>
        <family val="3"/>
        <charset val="128"/>
      </rPr>
      <t>、造成後の</t>
    </r>
    <r>
      <rPr>
        <b/>
        <sz val="12"/>
        <rFont val="メイリオ"/>
        <family val="3"/>
        <charset val="128"/>
      </rPr>
      <t>大規模農業水利施設の維持管理や活用といった農業整備事業について見学・体験</t>
    </r>
    <r>
      <rPr>
        <sz val="12"/>
        <rFont val="メイリオ"/>
        <family val="3"/>
        <charset val="128"/>
      </rPr>
      <t>をして頂けます。
・全国でも有数の規模の事業を担当する岩見沢農業事務所の事業紹介等
・道内有数の穀倉地帯で日本でも</t>
    </r>
    <r>
      <rPr>
        <b/>
        <sz val="12"/>
        <rFont val="メイリオ"/>
        <family val="3"/>
        <charset val="128"/>
      </rPr>
      <t>最先端のスマート農業</t>
    </r>
    <r>
      <rPr>
        <sz val="12"/>
        <rFont val="メイリオ"/>
        <family val="3"/>
        <charset val="128"/>
      </rPr>
      <t>が展開される岩見沢市で、これ</t>
    </r>
    <r>
      <rPr>
        <b/>
        <sz val="12"/>
        <rFont val="メイリオ"/>
        <family val="3"/>
        <charset val="128"/>
      </rPr>
      <t>に対応する</t>
    </r>
    <r>
      <rPr>
        <sz val="12"/>
        <rFont val="メイリオ"/>
        <family val="3"/>
        <charset val="128"/>
      </rPr>
      <t>大区画化等の農業基盤整備を実施している</t>
    </r>
    <r>
      <rPr>
        <b/>
        <sz val="12"/>
        <rFont val="メイリオ"/>
        <family val="3"/>
        <charset val="128"/>
      </rPr>
      <t>農地再編整備事業の工事現場の見学及び現場体験</t>
    </r>
    <r>
      <rPr>
        <sz val="12"/>
        <rFont val="メイリオ"/>
        <family val="3"/>
        <charset val="128"/>
      </rPr>
      <t xml:space="preserve">
</t>
    </r>
    <r>
      <rPr>
        <b/>
        <sz val="12"/>
        <rFont val="メイリオ"/>
        <family val="3"/>
        <charset val="128"/>
      </rPr>
      <t>・</t>
    </r>
    <r>
      <rPr>
        <sz val="12"/>
        <rFont val="メイリオ"/>
        <family val="3"/>
        <charset val="128"/>
      </rPr>
      <t>北海幹線用水路の最上流にあたる</t>
    </r>
    <r>
      <rPr>
        <b/>
        <sz val="12"/>
        <rFont val="メイリオ"/>
        <family val="3"/>
        <charset val="128"/>
      </rPr>
      <t xml:space="preserve">北海頭首工や北海幹線用水路、幌向ダム等の農業水利施設の研修 </t>
    </r>
    <r>
      <rPr>
        <sz val="12"/>
        <rFont val="メイリオ"/>
        <family val="3"/>
        <charset val="128"/>
      </rPr>
      <t xml:space="preserve">
・積算資料（数量計算書、データ整理等）作成実習
・若手職員との意見交換会、就職相談　　　等
</t>
    </r>
    <phoneticPr fontId="4"/>
  </si>
  <si>
    <r>
      <t xml:space="preserve">江別市
萩ヶ岡１－５
</t>
    </r>
    <r>
      <rPr>
        <sz val="11"/>
        <rFont val="メイリオ"/>
        <family val="3"/>
        <charset val="128"/>
      </rPr>
      <t>（北海道信用金庫江別ビル4F)</t>
    </r>
    <phoneticPr fontId="4"/>
  </si>
  <si>
    <r>
      <t>〇深川市をはじめとするおいしいお米の生産地である北空知地域等で、</t>
    </r>
    <r>
      <rPr>
        <b/>
        <sz val="12"/>
        <rFont val="メイリオ"/>
        <family val="3"/>
        <charset val="128"/>
      </rPr>
      <t>食料の生産を支える農業基盤を整備している様子を施設の見学や現場実習をとおして体験</t>
    </r>
    <r>
      <rPr>
        <sz val="12"/>
        <rFont val="メイリオ"/>
        <family val="3"/>
        <charset val="128"/>
      </rPr>
      <t>することができます。
・当事務所の管轄内にある北海道開発局が整備した</t>
    </r>
    <r>
      <rPr>
        <b/>
        <sz val="12"/>
        <rFont val="メイリオ"/>
        <family val="3"/>
        <charset val="128"/>
      </rPr>
      <t>農業用ダムの見学</t>
    </r>
    <r>
      <rPr>
        <sz val="12"/>
        <rFont val="メイリオ"/>
        <family val="3"/>
        <charset val="128"/>
      </rPr>
      <t xml:space="preserve">
・大雨の際に発生している農地の湛水被害を防止するために整備している</t>
    </r>
    <r>
      <rPr>
        <b/>
        <sz val="12"/>
        <rFont val="メイリオ"/>
        <family val="3"/>
        <charset val="128"/>
      </rPr>
      <t>排水路工事現場における実習</t>
    </r>
    <r>
      <rPr>
        <sz val="12"/>
        <rFont val="メイリオ"/>
        <family val="3"/>
        <charset val="128"/>
      </rPr>
      <t xml:space="preserve">
・現在、工事を担っている若手職員との意見交換　　ほか
</t>
    </r>
    <phoneticPr fontId="4"/>
  </si>
  <si>
    <r>
      <t>○現在、旭川市近郊では</t>
    </r>
    <r>
      <rPr>
        <b/>
        <sz val="12"/>
        <rFont val="メイリオ"/>
        <family val="3"/>
        <charset val="128"/>
      </rPr>
      <t>国内最大級の水田の区画拡大工事を実施</t>
    </r>
    <r>
      <rPr>
        <sz val="12"/>
        <rFont val="メイリオ"/>
        <family val="3"/>
        <charset val="128"/>
      </rPr>
      <t>しており、テレビ番組にて２年連続で全国放送されるなど、今、広く注目されています。そんな旭川の水田地帯において、当事務所の就業実習では以下について体験いただけます。
・</t>
    </r>
    <r>
      <rPr>
        <b/>
        <sz val="12"/>
        <rFont val="メイリオ"/>
        <family val="3"/>
        <charset val="128"/>
      </rPr>
      <t>工事の現場監督として、測量、ICT施行、段階確認、遠隔臨場など</t>
    </r>
    <r>
      <rPr>
        <sz val="12"/>
        <rFont val="メイリオ"/>
        <family val="3"/>
        <charset val="128"/>
      </rPr>
      <t xml:space="preserve">
・設計の実体験として、</t>
    </r>
    <r>
      <rPr>
        <b/>
        <sz val="12"/>
        <rFont val="メイリオ"/>
        <family val="3"/>
        <charset val="128"/>
      </rPr>
      <t>パソコンを使ったCAD図面の作成実習</t>
    </r>
    <r>
      <rPr>
        <sz val="12"/>
        <rFont val="メイリオ"/>
        <family val="3"/>
        <charset val="128"/>
      </rPr>
      <t xml:space="preserve">
・旭川農業事務所が実施している</t>
    </r>
    <r>
      <rPr>
        <b/>
        <sz val="12"/>
        <rFont val="メイリオ"/>
        <family val="3"/>
        <charset val="128"/>
      </rPr>
      <t>国営農業農村整備事業で建設した施設見学</t>
    </r>
    <r>
      <rPr>
        <sz val="12"/>
        <rFont val="メイリオ"/>
        <family val="3"/>
        <charset val="128"/>
      </rPr>
      <t xml:space="preserve">（頭首工等）
・若手職員（就職１年目～３年目）との意見交換会、就活相談
</t>
    </r>
    <phoneticPr fontId="4"/>
  </si>
  <si>
    <r>
      <t>・上川北部の農業を支える</t>
    </r>
    <r>
      <rPr>
        <b/>
        <sz val="12"/>
        <rFont val="メイリオ"/>
        <family val="3"/>
        <charset val="128"/>
      </rPr>
      <t>国営事業造成農業水利施設見学</t>
    </r>
    <r>
      <rPr>
        <sz val="12"/>
        <rFont val="メイリオ"/>
        <family val="3"/>
        <charset val="128"/>
      </rPr>
      <t>（ダム、頭首工、用水路、排水路）
・北海道開発局が行う「農業農村整備事業」の説明
・名寄農業開発事業所の事業実施状況の説明
・職員との意見交換</t>
    </r>
    <rPh sb="64" eb="66">
      <t>セツメイ</t>
    </rPh>
    <phoneticPr fontId="4"/>
  </si>
  <si>
    <r>
      <t>・北海道開発局及び室蘭開発建設部の事業概要説明
・</t>
    </r>
    <r>
      <rPr>
        <b/>
        <sz val="12"/>
        <rFont val="メイリオ"/>
        <family val="3"/>
        <charset val="128"/>
      </rPr>
      <t>農業農村整備事業で造成した施設見学</t>
    </r>
    <phoneticPr fontId="4"/>
  </si>
  <si>
    <r>
      <t>・胆振農業事務所で実施している農業農村整備事業の</t>
    </r>
    <r>
      <rPr>
        <b/>
        <sz val="12"/>
        <rFont val="メイリオ"/>
        <family val="3"/>
        <charset val="128"/>
      </rPr>
      <t>農業施設・農地の整備の概要説明や工事現場の見学</t>
    </r>
    <r>
      <rPr>
        <sz val="12"/>
        <rFont val="メイリオ"/>
        <family val="3"/>
        <charset val="128"/>
      </rPr>
      <t xml:space="preserve">
・胆振農業事務所で実施している</t>
    </r>
    <r>
      <rPr>
        <b/>
        <sz val="12"/>
        <rFont val="メイリオ"/>
        <family val="3"/>
        <charset val="128"/>
      </rPr>
      <t>工事監督の業務体験（工事段階確認、積算）</t>
    </r>
    <phoneticPr fontId="4"/>
  </si>
  <si>
    <r>
      <t>・人々の暮らしを支える「北海道開発局」と「網走開発建設部」の役割を説明
・</t>
    </r>
    <r>
      <rPr>
        <b/>
        <sz val="12"/>
        <rFont val="メイリオ"/>
        <family val="3"/>
        <charset val="128"/>
      </rPr>
      <t>国営農業農村整備事業の</t>
    </r>
    <r>
      <rPr>
        <sz val="12"/>
        <rFont val="メイリオ"/>
        <family val="3"/>
        <charset val="128"/>
      </rPr>
      <t>流れを「調査設計～工事～維持管理」まで</t>
    </r>
    <r>
      <rPr>
        <b/>
        <sz val="12"/>
        <rFont val="メイリオ"/>
        <family val="3"/>
        <charset val="128"/>
      </rPr>
      <t>一連を見学・体験</t>
    </r>
    <r>
      <rPr>
        <sz val="12"/>
        <rFont val="メイリオ"/>
        <family val="3"/>
        <charset val="128"/>
      </rPr>
      <t xml:space="preserve">
・</t>
    </r>
    <r>
      <rPr>
        <b/>
        <sz val="12"/>
        <rFont val="メイリオ"/>
        <family val="3"/>
        <charset val="128"/>
      </rPr>
      <t>日本一の玉ねぎ産地の集出荷施設の見学</t>
    </r>
    <r>
      <rPr>
        <sz val="12"/>
        <rFont val="メイリオ"/>
        <family val="3"/>
        <charset val="128"/>
      </rPr>
      <t xml:space="preserve">
・普段入ることができない</t>
    </r>
    <r>
      <rPr>
        <b/>
        <sz val="12"/>
        <rFont val="メイリオ"/>
        <family val="3"/>
        <charset val="128"/>
      </rPr>
      <t>排水機場内のポンプや水槽を見学</t>
    </r>
    <r>
      <rPr>
        <sz val="12"/>
        <rFont val="メイリオ"/>
        <family val="3"/>
        <charset val="128"/>
      </rPr>
      <t xml:space="preserve">
</t>
    </r>
    <r>
      <rPr>
        <b/>
        <sz val="12"/>
        <rFont val="メイリオ"/>
        <family val="3"/>
        <charset val="128"/>
      </rPr>
      <t>・テラジェット工法</t>
    </r>
    <r>
      <rPr>
        <sz val="12"/>
        <rFont val="メイリオ"/>
        <family val="3"/>
        <charset val="128"/>
      </rPr>
      <t>（管水路（Φ300）を地中に埋設するにあたり開削することなく埋設できる工法）</t>
    </r>
    <r>
      <rPr>
        <b/>
        <sz val="12"/>
        <rFont val="メイリオ"/>
        <family val="3"/>
        <charset val="128"/>
      </rPr>
      <t>の現場見学</t>
    </r>
    <r>
      <rPr>
        <sz val="12"/>
        <rFont val="メイリオ"/>
        <family val="3"/>
        <charset val="128"/>
      </rPr>
      <t xml:space="preserve">
・</t>
    </r>
    <r>
      <rPr>
        <b/>
        <sz val="12"/>
        <rFont val="メイリオ"/>
        <family val="3"/>
        <charset val="128"/>
      </rPr>
      <t>管水路の不断水工法の現場見学</t>
    </r>
    <r>
      <rPr>
        <sz val="12"/>
        <rFont val="メイリオ"/>
        <family val="3"/>
        <charset val="128"/>
      </rPr>
      <t xml:space="preserve">
・実際の工事で</t>
    </r>
    <r>
      <rPr>
        <b/>
        <sz val="12"/>
        <rFont val="メイリオ"/>
        <family val="3"/>
        <charset val="128"/>
      </rPr>
      <t>現場監督（測量や出来形確認等）の体験</t>
    </r>
    <r>
      <rPr>
        <sz val="12"/>
        <rFont val="メイリオ"/>
        <family val="3"/>
        <charset val="128"/>
      </rPr>
      <t xml:space="preserve">
・</t>
    </r>
    <r>
      <rPr>
        <b/>
        <sz val="12"/>
        <rFont val="メイリオ"/>
        <family val="3"/>
        <charset val="128"/>
      </rPr>
      <t>業務資料</t>
    </r>
    <r>
      <rPr>
        <sz val="12"/>
        <rFont val="メイリオ"/>
        <family val="3"/>
        <charset val="128"/>
      </rPr>
      <t>（データ集計、広報資料）</t>
    </r>
    <r>
      <rPr>
        <b/>
        <sz val="12"/>
        <rFont val="メイリオ"/>
        <family val="3"/>
        <charset val="128"/>
      </rPr>
      <t>作成実習</t>
    </r>
    <r>
      <rPr>
        <sz val="12"/>
        <rFont val="メイリオ"/>
        <family val="3"/>
        <charset val="128"/>
      </rPr>
      <t xml:space="preserve">
・若手職員との意見交換会、就職相談等
</t>
    </r>
    <rPh sb="37" eb="39">
      <t>コクエイ</t>
    </rPh>
    <rPh sb="41" eb="43">
      <t>ノウソン</t>
    </rPh>
    <rPh sb="43" eb="45">
      <t>セイビ</t>
    </rPh>
    <rPh sb="45" eb="47">
      <t>ジギョウ</t>
    </rPh>
    <rPh sb="131" eb="133">
      <t>コウホウ</t>
    </rPh>
    <rPh sb="144" eb="146">
      <t>チチュウ</t>
    </rPh>
    <rPh sb="147" eb="149">
      <t>マイセツ</t>
    </rPh>
    <rPh sb="155" eb="157">
      <t>カイサク</t>
    </rPh>
    <rPh sb="163" eb="165">
      <t>マイセツ</t>
    </rPh>
    <rPh sb="168" eb="170">
      <t>コウホウ</t>
    </rPh>
    <rPh sb="172" eb="174">
      <t>ゲンバ</t>
    </rPh>
    <rPh sb="188" eb="190">
      <t>ゲンバ</t>
    </rPh>
    <rPh sb="194" eb="196">
      <t>ジッサイ</t>
    </rPh>
    <rPh sb="200" eb="202">
      <t>ゲンバ</t>
    </rPh>
    <rPh sb="202" eb="204">
      <t>カントク</t>
    </rPh>
    <rPh sb="205" eb="207">
      <t>ソクリョウ</t>
    </rPh>
    <rPh sb="211" eb="213">
      <t>カクニン</t>
    </rPh>
    <rPh sb="213" eb="214">
      <t>トウ</t>
    </rPh>
    <phoneticPr fontId="4"/>
  </si>
  <si>
    <r>
      <t>・人々の暮らしを支える「北海道開発局」と「網走開発建設部」の役割を説明
・</t>
    </r>
    <r>
      <rPr>
        <b/>
        <sz val="12"/>
        <rFont val="メイリオ"/>
        <family val="3"/>
        <charset val="128"/>
      </rPr>
      <t>国営農業農村整備事業の</t>
    </r>
    <r>
      <rPr>
        <sz val="12"/>
        <rFont val="メイリオ"/>
        <family val="3"/>
        <charset val="128"/>
      </rPr>
      <t>流れを「調査設計～工事～維持管理」まで</t>
    </r>
    <r>
      <rPr>
        <b/>
        <sz val="12"/>
        <rFont val="メイリオ"/>
        <family val="3"/>
        <charset val="128"/>
      </rPr>
      <t>一連を見学・体験</t>
    </r>
    <r>
      <rPr>
        <sz val="12"/>
        <rFont val="メイリオ"/>
        <family val="3"/>
        <charset val="128"/>
      </rPr>
      <t xml:space="preserve">
・</t>
    </r>
    <r>
      <rPr>
        <b/>
        <sz val="12"/>
        <rFont val="メイリオ"/>
        <family val="3"/>
        <charset val="128"/>
      </rPr>
      <t>日本一の豆類調整施設の見学</t>
    </r>
    <r>
      <rPr>
        <sz val="12"/>
        <rFont val="メイリオ"/>
        <family val="3"/>
        <charset val="128"/>
      </rPr>
      <t xml:space="preserve">
・普段入ることができない</t>
    </r>
    <r>
      <rPr>
        <b/>
        <sz val="12"/>
        <rFont val="メイリオ"/>
        <family val="3"/>
        <charset val="128"/>
      </rPr>
      <t>揚・排水機場内のポンプや水槽を見学</t>
    </r>
    <r>
      <rPr>
        <sz val="12"/>
        <rFont val="メイリオ"/>
        <family val="3"/>
        <charset val="128"/>
      </rPr>
      <t xml:space="preserve">
・大規模な</t>
    </r>
    <r>
      <rPr>
        <b/>
        <sz val="12"/>
        <rFont val="メイリオ"/>
        <family val="3"/>
        <charset val="128"/>
      </rPr>
      <t>管水路の河川横断推進工法の現場見学</t>
    </r>
    <r>
      <rPr>
        <sz val="12"/>
        <rFont val="メイリオ"/>
        <family val="3"/>
        <charset val="128"/>
      </rPr>
      <t xml:space="preserve">
・河川締め切りによる、</t>
    </r>
    <r>
      <rPr>
        <b/>
        <sz val="12"/>
        <rFont val="メイリオ"/>
        <family val="3"/>
        <charset val="128"/>
      </rPr>
      <t>水門造成工事の現場見学</t>
    </r>
    <r>
      <rPr>
        <sz val="12"/>
        <rFont val="メイリオ"/>
        <family val="3"/>
        <charset val="128"/>
      </rPr>
      <t xml:space="preserve">
・実際の工事で</t>
    </r>
    <r>
      <rPr>
        <b/>
        <sz val="12"/>
        <rFont val="メイリオ"/>
        <family val="3"/>
        <charset val="128"/>
      </rPr>
      <t>現場監督（測量や出来形確認等）の体験</t>
    </r>
    <r>
      <rPr>
        <sz val="12"/>
        <rFont val="メイリオ"/>
        <family val="3"/>
        <charset val="128"/>
      </rPr>
      <t xml:space="preserve">
・</t>
    </r>
    <r>
      <rPr>
        <b/>
        <sz val="12"/>
        <rFont val="メイリオ"/>
        <family val="3"/>
        <charset val="128"/>
      </rPr>
      <t>農業関連施設</t>
    </r>
    <r>
      <rPr>
        <sz val="12"/>
        <rFont val="メイリオ"/>
        <family val="3"/>
        <charset val="128"/>
      </rPr>
      <t>（ダム、頭首工、排水機場、集出荷施設、加工場等）</t>
    </r>
    <r>
      <rPr>
        <b/>
        <sz val="12"/>
        <rFont val="メイリオ"/>
        <family val="3"/>
        <charset val="128"/>
      </rPr>
      <t>の見学</t>
    </r>
    <r>
      <rPr>
        <sz val="12"/>
        <rFont val="メイリオ"/>
        <family val="3"/>
        <charset val="128"/>
      </rPr>
      <t xml:space="preserve">
・若手職員との意見交換会、就職相談等
</t>
    </r>
    <phoneticPr fontId="4"/>
  </si>
  <si>
    <r>
      <t xml:space="preserve">・北海道開発局および留萌開発建設部の事業概要を説明
・農業農村整備事業の役割について（農業水利施設および農業関連施設見学など）
</t>
    </r>
    <r>
      <rPr>
        <b/>
        <sz val="12"/>
        <rFont val="メイリオ"/>
        <family val="3"/>
        <charset val="128"/>
      </rPr>
      <t>・国営土地改良事業の調査計画に関する業務</t>
    </r>
    <r>
      <rPr>
        <sz val="12"/>
        <rFont val="メイリオ"/>
        <family val="3"/>
        <charset val="128"/>
      </rPr>
      <t>を体験
・管内農業農村整備事業実施地区の</t>
    </r>
    <r>
      <rPr>
        <b/>
        <sz val="12"/>
        <rFont val="メイリオ"/>
        <family val="3"/>
        <charset val="128"/>
      </rPr>
      <t>現場における工事監督体験</t>
    </r>
    <phoneticPr fontId="4"/>
  </si>
  <si>
    <r>
      <t>○地域は酪農主体とした農業を展開しており、耕地面積のほぼ全てを牧草が占めています。地域には特殊土壌である泥炭土が広く分布しています。泥炭土に起因した地盤沈下により過湿被害が発生し、牧草収量と農作業効率が著しく低下しています。稚内開発建設部では、稚内市、幌延町の農地にて過湿被害の解消を図るために行う暗渠排水等の工事を行っており、これら施工現場を見学いただけます。
・</t>
    </r>
    <r>
      <rPr>
        <b/>
        <sz val="12"/>
        <rFont val="メイリオ"/>
        <family val="3"/>
        <charset val="128"/>
      </rPr>
      <t>暗渠排水等農地保全工事、排水路改修工事の見学</t>
    </r>
    <r>
      <rPr>
        <sz val="12"/>
        <rFont val="メイリオ"/>
        <family val="3"/>
        <charset val="128"/>
      </rPr>
      <t xml:space="preserve">
・</t>
    </r>
    <r>
      <rPr>
        <b/>
        <sz val="12"/>
        <rFont val="メイリオ"/>
        <family val="3"/>
        <charset val="128"/>
      </rPr>
      <t>ドローンによる空中測量やマシンガイダンス重機の見学</t>
    </r>
    <r>
      <rPr>
        <sz val="12"/>
        <rFont val="メイリオ"/>
        <family val="3"/>
        <charset val="128"/>
      </rPr>
      <t xml:space="preserve">
　（工事受注者がこれら技術を採用する場合に限る）
</t>
    </r>
    <phoneticPr fontId="4"/>
  </si>
  <si>
    <r>
      <t>・</t>
    </r>
    <r>
      <rPr>
        <b/>
        <sz val="12"/>
        <rFont val="メイリオ"/>
        <family val="3"/>
        <charset val="128"/>
      </rPr>
      <t>建築工事（管内事務所庁舎改修(空調設備等)工事等）の工事現場見学</t>
    </r>
    <phoneticPr fontId="4"/>
  </si>
  <si>
    <r>
      <t>〇河川・道路・港湾漁港・農業施設に関係する</t>
    </r>
    <r>
      <rPr>
        <b/>
        <sz val="12"/>
        <rFont val="メイリオ"/>
        <family val="3"/>
        <charset val="128"/>
      </rPr>
      <t>防災施設・除雪ステーションや屋根施設といった営繕（建築物）に関係する仕事を見学・体験</t>
    </r>
    <r>
      <rPr>
        <sz val="12"/>
        <rFont val="メイリオ"/>
        <family val="3"/>
        <charset val="128"/>
      </rPr>
      <t xml:space="preserve">いただけます。
</t>
    </r>
    <r>
      <rPr>
        <b/>
        <sz val="12"/>
        <rFont val="メイリオ"/>
        <family val="3"/>
        <charset val="128"/>
      </rPr>
      <t>・</t>
    </r>
    <r>
      <rPr>
        <sz val="12"/>
        <rFont val="メイリオ"/>
        <family val="3"/>
        <charset val="128"/>
      </rPr>
      <t>防災施設、除雪ステーションなどの</t>
    </r>
    <r>
      <rPr>
        <b/>
        <sz val="12"/>
        <rFont val="メイリオ"/>
        <family val="3"/>
        <charset val="128"/>
      </rPr>
      <t>建築物見学</t>
    </r>
    <r>
      <rPr>
        <sz val="12"/>
        <rFont val="メイリオ"/>
        <family val="3"/>
        <charset val="128"/>
      </rPr>
      <t xml:space="preserve">
・</t>
    </r>
    <r>
      <rPr>
        <b/>
        <sz val="12"/>
        <rFont val="メイリオ"/>
        <family val="3"/>
        <charset val="128"/>
      </rPr>
      <t>除雪機械</t>
    </r>
    <r>
      <rPr>
        <sz val="12"/>
        <rFont val="メイリオ"/>
        <family val="3"/>
        <charset val="128"/>
      </rPr>
      <t>（除雪トラック・ロータリ除雪車）</t>
    </r>
    <r>
      <rPr>
        <b/>
        <sz val="12"/>
        <rFont val="メイリオ"/>
        <family val="3"/>
        <charset val="128"/>
      </rPr>
      <t>や災害対策用機械</t>
    </r>
    <r>
      <rPr>
        <sz val="12"/>
        <rFont val="メイリオ"/>
        <family val="3"/>
        <charset val="128"/>
      </rPr>
      <t>（排水ポンプ車・照明車）</t>
    </r>
    <r>
      <rPr>
        <b/>
        <sz val="12"/>
        <rFont val="メイリオ"/>
        <family val="3"/>
        <charset val="128"/>
      </rPr>
      <t>の乗車体験</t>
    </r>
    <r>
      <rPr>
        <sz val="12"/>
        <rFont val="メイリオ"/>
        <family val="3"/>
        <charset val="128"/>
      </rPr>
      <t xml:space="preserve">
・</t>
    </r>
    <r>
      <rPr>
        <b/>
        <sz val="12"/>
        <rFont val="メイリオ"/>
        <family val="3"/>
        <charset val="128"/>
      </rPr>
      <t>漁港屋根施設工事現場の見学</t>
    </r>
    <r>
      <rPr>
        <sz val="12"/>
        <rFont val="メイリオ"/>
        <family val="3"/>
        <charset val="128"/>
      </rPr>
      <t xml:space="preserve">
・若手職員との意見交換会、就職相談　　　等
</t>
    </r>
    <phoneticPr fontId="4"/>
  </si>
  <si>
    <r>
      <t>・人々の暮らしを支える「北海道開発局」と「網走開発建設部」の役割を説明
・</t>
    </r>
    <r>
      <rPr>
        <b/>
        <sz val="12"/>
        <rFont val="メイリオ"/>
        <family val="3"/>
        <charset val="128"/>
      </rPr>
      <t>営繕(建築)工事等の見学、営繕工事に係る設計、工事監理、積算等の実務体験</t>
    </r>
    <r>
      <rPr>
        <sz val="12"/>
        <rFont val="メイリオ"/>
        <family val="3"/>
        <charset val="128"/>
      </rPr>
      <t xml:space="preserve">
・若手職員との意見交換で公務員の日常生活を知る</t>
    </r>
    <phoneticPr fontId="4"/>
  </si>
  <si>
    <r>
      <t>・建築工事（宿舎改修工事等）の</t>
    </r>
    <r>
      <rPr>
        <b/>
        <sz val="12"/>
        <rFont val="メイリオ"/>
        <family val="3"/>
        <charset val="128"/>
      </rPr>
      <t>工事現場見学</t>
    </r>
    <r>
      <rPr>
        <sz val="12"/>
        <rFont val="メイリオ"/>
        <family val="3"/>
        <charset val="128"/>
      </rPr>
      <t xml:space="preserve">
・建築工事に係る</t>
    </r>
    <r>
      <rPr>
        <b/>
        <sz val="12"/>
        <rFont val="メイリオ"/>
        <family val="3"/>
        <charset val="128"/>
      </rPr>
      <t>設計、工事監理、積算等の実務体験</t>
    </r>
    <r>
      <rPr>
        <sz val="12"/>
        <rFont val="メイリオ"/>
        <family val="3"/>
        <charset val="128"/>
      </rPr>
      <t xml:space="preserve">
・若手職員との意見交換</t>
    </r>
    <phoneticPr fontId="4"/>
  </si>
  <si>
    <r>
      <t>〇北海道開発局で実施している機械関係の業務に関する実習として、以下の実施を予定しています。
・札幌市の水源となっているダム</t>
    </r>
    <r>
      <rPr>
        <b/>
        <sz val="12"/>
        <rFont val="メイリオ"/>
        <family val="3"/>
        <charset val="128"/>
      </rPr>
      <t>ゲート等の機械設備の見学</t>
    </r>
    <r>
      <rPr>
        <sz val="12"/>
        <rFont val="メイリオ"/>
        <family val="3"/>
        <charset val="128"/>
      </rPr>
      <t>。放流を間近で見られます。
・河川氾濫を防ぐ施設である</t>
    </r>
    <r>
      <rPr>
        <b/>
        <sz val="12"/>
        <rFont val="メイリオ"/>
        <family val="3"/>
        <charset val="128"/>
      </rPr>
      <t>排水機場・水門の機械設備の見学</t>
    </r>
    <r>
      <rPr>
        <sz val="12"/>
        <rFont val="メイリオ"/>
        <family val="3"/>
        <charset val="128"/>
      </rPr>
      <t xml:space="preserve">やその工事・点検についての設計・積算の実務体験。
・住民の暮らしを支える道路維持・除雪用機械の点検・整備作業の見学及び資料作成
</t>
    </r>
    <r>
      <rPr>
        <b/>
        <sz val="12"/>
        <rFont val="メイリオ"/>
        <family val="3"/>
        <charset val="128"/>
      </rPr>
      <t>・ICTを利用した</t>
    </r>
    <r>
      <rPr>
        <sz val="12"/>
        <rFont val="メイリオ"/>
        <family val="3"/>
        <charset val="128"/>
      </rPr>
      <t>除雪作業や除草作業の</t>
    </r>
    <r>
      <rPr>
        <b/>
        <sz val="12"/>
        <rFont val="メイリオ"/>
        <family val="3"/>
        <charset val="128"/>
      </rPr>
      <t>自動化取り組み</t>
    </r>
    <r>
      <rPr>
        <sz val="12"/>
        <rFont val="メイリオ"/>
        <family val="3"/>
        <charset val="128"/>
      </rPr>
      <t>について説明
・</t>
    </r>
    <r>
      <rPr>
        <b/>
        <sz val="12"/>
        <rFont val="メイリオ"/>
        <family val="3"/>
        <charset val="128"/>
      </rPr>
      <t>災害対策用機械の操作体験</t>
    </r>
    <r>
      <rPr>
        <sz val="12"/>
        <rFont val="メイリオ"/>
        <family val="3"/>
        <charset val="128"/>
      </rPr>
      <t xml:space="preserve">
・若手職員との意見交換会、就職相談
</t>
    </r>
    <phoneticPr fontId="4"/>
  </si>
  <si>
    <r>
      <t>・河川機械設備の現地見学
 　　</t>
    </r>
    <r>
      <rPr>
        <b/>
        <sz val="12"/>
        <rFont val="メイリオ"/>
        <family val="3"/>
        <charset val="128"/>
      </rPr>
      <t>ダムの堤体内及びダムゲート見学、</t>
    </r>
    <r>
      <rPr>
        <sz val="12"/>
        <rFont val="メイリオ"/>
        <family val="3"/>
        <charset val="128"/>
      </rPr>
      <t>河川から市街地への流入を防ぐ樋門の見学
・維持除雪車両の整備における監督業務体験
　　</t>
    </r>
    <r>
      <rPr>
        <b/>
        <sz val="12"/>
        <rFont val="メイリオ"/>
        <family val="3"/>
        <charset val="128"/>
      </rPr>
      <t>車両整備における</t>
    </r>
    <r>
      <rPr>
        <sz val="12"/>
        <rFont val="メイリオ"/>
        <family val="3"/>
        <charset val="128"/>
      </rPr>
      <t>職員が実施している</t>
    </r>
    <r>
      <rPr>
        <b/>
        <sz val="12"/>
        <rFont val="メイリオ"/>
        <family val="3"/>
        <charset val="128"/>
      </rPr>
      <t>監督業務</t>
    </r>
    <r>
      <rPr>
        <sz val="12"/>
        <rFont val="メイリオ"/>
        <family val="3"/>
        <charset val="128"/>
      </rPr>
      <t>、</t>
    </r>
    <r>
      <rPr>
        <b/>
        <sz val="12"/>
        <rFont val="メイリオ"/>
        <family val="3"/>
        <charset val="128"/>
      </rPr>
      <t>除雪車両基地においての車両見学</t>
    </r>
    <r>
      <rPr>
        <sz val="12"/>
        <rFont val="メイリオ"/>
        <family val="3"/>
        <charset val="128"/>
      </rPr>
      <t xml:space="preserve">
・</t>
    </r>
    <r>
      <rPr>
        <b/>
        <sz val="12"/>
        <rFont val="メイリオ"/>
        <family val="3"/>
        <charset val="128"/>
      </rPr>
      <t>災害対策車両の訓練体験</t>
    </r>
    <r>
      <rPr>
        <sz val="12"/>
        <rFont val="メイリオ"/>
        <family val="3"/>
        <charset val="128"/>
      </rPr>
      <t xml:space="preserve">
　　災害対策車両基地における車両見学、照明車の操作体験
・採用1年目の職員との意見交換会
</t>
    </r>
    <phoneticPr fontId="4"/>
  </si>
  <si>
    <r>
      <t>・インフラ設備</t>
    </r>
    <r>
      <rPr>
        <b/>
        <sz val="12"/>
        <rFont val="メイリオ"/>
        <family val="3"/>
        <charset val="128"/>
      </rPr>
      <t>（ダム・河川水門ゲート等）の工事現場見学、点検業務</t>
    </r>
    <r>
      <rPr>
        <sz val="12"/>
        <rFont val="メイリオ"/>
        <family val="3"/>
        <charset val="128"/>
      </rPr>
      <t>体験
・</t>
    </r>
    <r>
      <rPr>
        <b/>
        <sz val="12"/>
        <rFont val="メイリオ"/>
        <family val="3"/>
        <charset val="128"/>
      </rPr>
      <t>災害対策用機械</t>
    </r>
    <r>
      <rPr>
        <sz val="12"/>
        <rFont val="メイリオ"/>
        <family val="3"/>
        <charset val="128"/>
      </rPr>
      <t>（排水ポンプ車・照明車等）</t>
    </r>
    <r>
      <rPr>
        <b/>
        <sz val="12"/>
        <rFont val="メイリオ"/>
        <family val="3"/>
        <charset val="128"/>
      </rPr>
      <t>の点検業務・操作体験</t>
    </r>
    <r>
      <rPr>
        <sz val="12"/>
        <rFont val="メイリオ"/>
        <family val="3"/>
        <charset val="128"/>
      </rPr>
      <t xml:space="preserve">
</t>
    </r>
    <r>
      <rPr>
        <b/>
        <sz val="12"/>
        <rFont val="メイリオ"/>
        <family val="3"/>
        <charset val="128"/>
      </rPr>
      <t>・除雪機械</t>
    </r>
    <r>
      <rPr>
        <sz val="12"/>
        <rFont val="メイリオ"/>
        <family val="3"/>
        <charset val="128"/>
      </rPr>
      <t>（除雪トラック・ロータリ除雪車等）</t>
    </r>
    <r>
      <rPr>
        <b/>
        <sz val="12"/>
        <rFont val="メイリオ"/>
        <family val="3"/>
        <charset val="128"/>
      </rPr>
      <t>の点検業務</t>
    </r>
    <r>
      <rPr>
        <sz val="12"/>
        <rFont val="メイリオ"/>
        <family val="3"/>
        <charset val="128"/>
      </rPr>
      <t>体験</t>
    </r>
    <phoneticPr fontId="4"/>
  </si>
  <si>
    <r>
      <t>〇河川・道路・港湾漁港・農業施設に関係する水門やポンプ等の機械設備、道路維持除雪機械や災害対策用機械といった機械に関係する仕事を見学・体験いただけます。
・機械設備</t>
    </r>
    <r>
      <rPr>
        <b/>
        <sz val="12"/>
        <rFont val="メイリオ"/>
        <family val="3"/>
        <charset val="128"/>
      </rPr>
      <t>（水門・ポンプ設備等）の見学・点検体験</t>
    </r>
    <r>
      <rPr>
        <sz val="12"/>
        <rFont val="メイリオ"/>
        <family val="3"/>
        <charset val="128"/>
      </rPr>
      <t xml:space="preserve">
</t>
    </r>
    <r>
      <rPr>
        <b/>
        <sz val="12"/>
        <rFont val="メイリオ"/>
        <family val="3"/>
        <charset val="128"/>
      </rPr>
      <t>・除雪ステーションの見学</t>
    </r>
    <r>
      <rPr>
        <sz val="12"/>
        <rFont val="メイリオ"/>
        <family val="3"/>
        <charset val="128"/>
      </rPr>
      <t>、</t>
    </r>
    <r>
      <rPr>
        <b/>
        <sz val="12"/>
        <rFont val="メイリオ"/>
        <family val="3"/>
        <charset val="128"/>
      </rPr>
      <t>除雪機械</t>
    </r>
    <r>
      <rPr>
        <sz val="12"/>
        <rFont val="メイリオ"/>
        <family val="3"/>
        <charset val="128"/>
      </rPr>
      <t>（除雪トラック・ロータリ除雪車）</t>
    </r>
    <r>
      <rPr>
        <b/>
        <sz val="12"/>
        <rFont val="メイリオ"/>
        <family val="3"/>
        <charset val="128"/>
      </rPr>
      <t>の乗車・点検体験</t>
    </r>
    <r>
      <rPr>
        <sz val="12"/>
        <rFont val="メイリオ"/>
        <family val="3"/>
        <charset val="128"/>
      </rPr>
      <t xml:space="preserve">
・</t>
    </r>
    <r>
      <rPr>
        <b/>
        <sz val="12"/>
        <rFont val="メイリオ"/>
        <family val="3"/>
        <charset val="128"/>
      </rPr>
      <t>防災施設見学</t>
    </r>
    <r>
      <rPr>
        <sz val="12"/>
        <rFont val="メイリオ"/>
        <family val="3"/>
        <charset val="128"/>
      </rPr>
      <t>、</t>
    </r>
    <r>
      <rPr>
        <b/>
        <sz val="12"/>
        <rFont val="メイリオ"/>
        <family val="3"/>
        <charset val="128"/>
      </rPr>
      <t>災害対策用機械</t>
    </r>
    <r>
      <rPr>
        <sz val="12"/>
        <rFont val="メイリオ"/>
        <family val="3"/>
        <charset val="128"/>
      </rPr>
      <t>（排水ポンプ車・照明車）</t>
    </r>
    <r>
      <rPr>
        <b/>
        <sz val="12"/>
        <rFont val="メイリオ"/>
        <family val="3"/>
        <charset val="128"/>
      </rPr>
      <t>の操作体験</t>
    </r>
    <r>
      <rPr>
        <sz val="12"/>
        <rFont val="メイリオ"/>
        <family val="3"/>
        <charset val="128"/>
      </rPr>
      <t xml:space="preserve">
・若手職員との意見交換会、就職相談　　　等
</t>
    </r>
    <phoneticPr fontId="4"/>
  </si>
  <si>
    <r>
      <rPr>
        <b/>
        <sz val="12"/>
        <rFont val="メイリオ"/>
        <family val="3"/>
        <charset val="128"/>
      </rPr>
      <t>維持・除雪機械見学、除雪機械の維持管理業務実習</t>
    </r>
    <r>
      <rPr>
        <sz val="12"/>
        <rFont val="メイリオ"/>
        <family val="3"/>
        <charset val="128"/>
      </rPr>
      <t xml:space="preserve">
・管内の除雪ステーションに配備されている道路維持・除雪機械の見学や、車両の定期整備時の場合、分解整備の見学・完成検査の臨場などが体験できます。</t>
    </r>
    <rPh sb="67" eb="69">
      <t>バアイ</t>
    </rPh>
    <phoneticPr fontId="4"/>
  </si>
  <si>
    <r>
      <t>○官公庁の保有する電気通信設備には様々なものがあります。河川・道路など各事業の、電気・通信・情報と各分野にわたる設備について、見学・実習・訓練など体験いただけます。
・電気通信設備</t>
    </r>
    <r>
      <rPr>
        <b/>
        <sz val="12"/>
        <rFont val="メイリオ"/>
        <family val="3"/>
        <charset val="128"/>
      </rPr>
      <t>（レーダ雨雪量計・多重無線通信回線・トンネル設備・受変電設備・非常用電源設備・ダムコン・CCTVカメラなど）の見学</t>
    </r>
    <r>
      <rPr>
        <sz val="12"/>
        <rFont val="メイリオ"/>
        <family val="3"/>
        <charset val="128"/>
      </rPr>
      <t xml:space="preserve">
・電気通信設備</t>
    </r>
    <r>
      <rPr>
        <b/>
        <sz val="12"/>
        <rFont val="メイリオ"/>
        <family val="3"/>
        <charset val="128"/>
      </rPr>
      <t>工事の現場監督・設計に関する実習</t>
    </r>
    <r>
      <rPr>
        <sz val="12"/>
        <rFont val="メイリオ"/>
        <family val="3"/>
        <charset val="128"/>
      </rPr>
      <t xml:space="preserve">
・</t>
    </r>
    <r>
      <rPr>
        <b/>
        <sz val="12"/>
        <rFont val="メイリオ"/>
        <family val="3"/>
        <charset val="128"/>
      </rPr>
      <t>災害対策用衛星通信機器・各種遠隔監視制御システム等の操作訓練</t>
    </r>
    <r>
      <rPr>
        <sz val="12"/>
        <rFont val="メイリオ"/>
        <family val="3"/>
        <charset val="128"/>
      </rPr>
      <t xml:space="preserve">
・若手職員との意見交換、就職相談　等
</t>
    </r>
    <phoneticPr fontId="4"/>
  </si>
  <si>
    <r>
      <t>○官公庁の保有する電気通信設備には様々なものがあります。河川・道路など各事業の、電気・通信・情報と各分野にわたる設備について、見学・実習・訓練など体験いただけます。
・電気通信設備</t>
    </r>
    <r>
      <rPr>
        <b/>
        <sz val="12"/>
        <rFont val="メイリオ"/>
        <family val="3"/>
        <charset val="128"/>
      </rPr>
      <t>（レーダ雨雪量計・多重無線通信回線・トンネル設備・受変電設備・非常用電源設備・ダムコン・CCTVカメラなど）の見学</t>
    </r>
    <r>
      <rPr>
        <sz val="12"/>
        <rFont val="メイリオ"/>
        <family val="3"/>
        <charset val="128"/>
      </rPr>
      <t xml:space="preserve">
・電気通信設備工事の現場監督・設計に関する実習
・</t>
    </r>
    <r>
      <rPr>
        <b/>
        <sz val="12"/>
        <rFont val="メイリオ"/>
        <family val="3"/>
        <charset val="128"/>
      </rPr>
      <t>災害対策用衛星通信機器・各種遠隔監視制御システム等の操作訓練</t>
    </r>
    <r>
      <rPr>
        <sz val="12"/>
        <rFont val="メイリオ"/>
        <family val="3"/>
        <charset val="128"/>
      </rPr>
      <t xml:space="preserve">
・若手職員との意見交換、就職相談　等
</t>
    </r>
    <phoneticPr fontId="4"/>
  </si>
  <si>
    <r>
      <t>・インフラ設備（道路情報板・CCTVカメラ・照明・自家用発電設備等）の</t>
    </r>
    <r>
      <rPr>
        <b/>
        <sz val="12"/>
        <rFont val="メイリオ"/>
        <family val="3"/>
        <charset val="128"/>
      </rPr>
      <t>工事現場見学、点検業務体験</t>
    </r>
    <r>
      <rPr>
        <sz val="12"/>
        <rFont val="メイリオ"/>
        <family val="3"/>
        <charset val="128"/>
      </rPr>
      <t xml:space="preserve">
</t>
    </r>
    <r>
      <rPr>
        <b/>
        <sz val="12"/>
        <rFont val="メイリオ"/>
        <family val="3"/>
        <charset val="128"/>
      </rPr>
      <t>・災害対策用機器</t>
    </r>
    <r>
      <rPr>
        <sz val="12"/>
        <rFont val="メイリオ"/>
        <family val="3"/>
        <charset val="128"/>
      </rPr>
      <t>（衛星通信設備、水防道路用無線設備等）</t>
    </r>
    <r>
      <rPr>
        <b/>
        <sz val="12"/>
        <rFont val="メイリオ"/>
        <family val="3"/>
        <charset val="128"/>
      </rPr>
      <t>の点検業務・操作体験</t>
    </r>
    <phoneticPr fontId="4"/>
  </si>
  <si>
    <r>
      <t>・</t>
    </r>
    <r>
      <rPr>
        <b/>
        <sz val="12"/>
        <rFont val="メイリオ"/>
        <family val="3"/>
        <charset val="128"/>
      </rPr>
      <t>電気通信施設見学、資料作成等実務体験</t>
    </r>
    <r>
      <rPr>
        <sz val="12"/>
        <rFont val="メイリオ"/>
        <family val="3"/>
        <charset val="128"/>
      </rPr>
      <t>が可能です。</t>
    </r>
    <phoneticPr fontId="4"/>
  </si>
  <si>
    <r>
      <t>〇札幌開発建設部で実施している</t>
    </r>
    <r>
      <rPr>
        <b/>
        <u val="double"/>
        <sz val="12"/>
        <rFont val="メイリオ"/>
        <family val="3"/>
        <charset val="128"/>
      </rPr>
      <t>河川・道路・農業等の各種事業について、幅広く体験</t>
    </r>
    <r>
      <rPr>
        <sz val="12"/>
        <rFont val="メイリオ"/>
        <family val="3"/>
        <charset val="128"/>
      </rPr>
      <t>いただけます。
・北海道開発局の事業概要説明
・北村遊水地など</t>
    </r>
    <r>
      <rPr>
        <b/>
        <sz val="12"/>
        <rFont val="メイリオ"/>
        <family val="3"/>
        <charset val="128"/>
      </rPr>
      <t>IT技術を活用した工事現場の見学</t>
    </r>
    <r>
      <rPr>
        <sz val="12"/>
        <rFont val="メイリオ"/>
        <family val="3"/>
        <charset val="128"/>
      </rPr>
      <t>、三笠ぽんべつダムの</t>
    </r>
    <r>
      <rPr>
        <b/>
        <sz val="12"/>
        <rFont val="メイリオ"/>
        <family val="3"/>
        <charset val="128"/>
      </rPr>
      <t>大規模な建設現場の見学</t>
    </r>
    <r>
      <rPr>
        <sz val="12"/>
        <rFont val="メイリオ"/>
        <family val="3"/>
        <charset val="128"/>
      </rPr>
      <t xml:space="preserve">
・高速道路と札幌都心部を地下トンネルで結ぶ</t>
    </r>
    <r>
      <rPr>
        <b/>
        <sz val="12"/>
        <rFont val="メイリオ"/>
        <family val="3"/>
        <charset val="128"/>
      </rPr>
      <t>「創成川通」（北海道開発局初めての都市型トンネル）の現場見学</t>
    </r>
    <r>
      <rPr>
        <sz val="12"/>
        <rFont val="メイリオ"/>
        <family val="3"/>
        <charset val="128"/>
      </rPr>
      <t>や、札幌都市圏を高規格道路で迂回し、新千歳空港や道央道・道東道・石狩湾新港等を連結する</t>
    </r>
    <r>
      <rPr>
        <b/>
        <sz val="12"/>
        <rFont val="メイリオ"/>
        <family val="3"/>
        <charset val="128"/>
      </rPr>
      <t>「道央圏連絡道路　長沼南幌道路」の現場見学</t>
    </r>
    <r>
      <rPr>
        <sz val="12"/>
        <rFont val="メイリオ"/>
        <family val="3"/>
        <charset val="128"/>
      </rPr>
      <t xml:space="preserve">
・全長約80kmと日本最長クラスで北海道遺産に選定されている、</t>
    </r>
    <r>
      <rPr>
        <b/>
        <sz val="12"/>
        <rFont val="メイリオ"/>
        <family val="3"/>
        <charset val="128"/>
      </rPr>
      <t>北海幹線用水路の改修工事現場</t>
    </r>
    <r>
      <rPr>
        <sz val="12"/>
        <rFont val="メイリオ"/>
        <family val="3"/>
        <charset val="128"/>
      </rPr>
      <t>や道内有数の穀倉地帯で日本でも</t>
    </r>
    <r>
      <rPr>
        <b/>
        <sz val="12"/>
        <rFont val="メイリオ"/>
        <family val="3"/>
        <charset val="128"/>
      </rPr>
      <t>最先端のスマート農業</t>
    </r>
    <r>
      <rPr>
        <sz val="12"/>
        <rFont val="メイリオ"/>
        <family val="3"/>
        <charset val="128"/>
      </rPr>
      <t>が展開される岩見沢市で、これに対応する大区画化等の農業基盤整備を実施している</t>
    </r>
    <r>
      <rPr>
        <b/>
        <sz val="12"/>
        <rFont val="メイリオ"/>
        <family val="3"/>
        <charset val="128"/>
      </rPr>
      <t>農地再編整備事業の工事現場の見学及び現場体験</t>
    </r>
    <r>
      <rPr>
        <sz val="12"/>
        <rFont val="メイリオ"/>
        <family val="3"/>
        <charset val="128"/>
      </rPr>
      <t xml:space="preserve">
・除雪ステーションや防災拠点の見学、操作体験、乗車体験
・</t>
    </r>
    <r>
      <rPr>
        <b/>
        <sz val="12"/>
        <rFont val="メイリオ"/>
        <family val="3"/>
        <charset val="128"/>
      </rPr>
      <t>グループ討議や若手職員との意見交換会、就職相談</t>
    </r>
    <r>
      <rPr>
        <sz val="12"/>
        <rFont val="メイリオ"/>
        <family val="3"/>
        <charset val="128"/>
      </rPr>
      <t xml:space="preserve">
・ICTを活用した無人バックホウや最新機器の見学、概要説明等、インフラDX等に関すること
</t>
    </r>
    <phoneticPr fontId="4"/>
  </si>
  <si>
    <r>
      <t>〇</t>
    </r>
    <r>
      <rPr>
        <b/>
        <u val="double"/>
        <sz val="12"/>
        <rFont val="メイリオ"/>
        <family val="3"/>
        <charset val="128"/>
      </rPr>
      <t>農業事業と道路事業を見学・体験</t>
    </r>
    <r>
      <rPr>
        <sz val="12"/>
        <rFont val="メイリオ"/>
        <family val="3"/>
        <charset val="128"/>
      </rPr>
      <t>いただけます。
【農業】
･良質な農作物の生産に寄与する排水施設の整備事業
･</t>
    </r>
    <r>
      <rPr>
        <b/>
        <sz val="12"/>
        <rFont val="メイリオ"/>
        <family val="3"/>
        <charset val="128"/>
      </rPr>
      <t>排水機場の施設見学</t>
    </r>
    <r>
      <rPr>
        <sz val="12"/>
        <rFont val="メイリオ"/>
        <family val="3"/>
        <charset val="128"/>
      </rPr>
      <t xml:space="preserve">
･</t>
    </r>
    <r>
      <rPr>
        <b/>
        <sz val="12"/>
        <rFont val="メイリオ"/>
        <family val="3"/>
        <charset val="128"/>
      </rPr>
      <t>農産物の集出荷施設の見学</t>
    </r>
    <r>
      <rPr>
        <sz val="12"/>
        <rFont val="メイリオ"/>
        <family val="3"/>
        <charset val="128"/>
      </rPr>
      <t xml:space="preserve">
【道路】
･</t>
    </r>
    <r>
      <rPr>
        <b/>
        <sz val="12"/>
        <rFont val="メイリオ"/>
        <family val="3"/>
        <charset val="128"/>
      </rPr>
      <t>工事現場見学及び工事監督業務の体験</t>
    </r>
    <r>
      <rPr>
        <sz val="12"/>
        <rFont val="メイリオ"/>
        <family val="3"/>
        <charset val="128"/>
      </rPr>
      <t xml:space="preserve">、維持除雪機械の仕組みと作業見学、ライダー測量の体験、設計積算の仕組みを体験、維持除雪に関わる請負者との合同会議への参加など
【その他】
･北海道開発局事業概要説明、若手職員との意見交換
</t>
    </r>
    <phoneticPr fontId="4"/>
  </si>
  <si>
    <r>
      <rPr>
        <b/>
        <u val="double"/>
        <sz val="12"/>
        <rFont val="メイリオ"/>
        <family val="3"/>
        <charset val="128"/>
      </rPr>
      <t>部門を超えた職業体験</t>
    </r>
    <r>
      <rPr>
        <sz val="12"/>
        <rFont val="メイリオ"/>
        <family val="3"/>
        <charset val="128"/>
      </rPr>
      <t xml:space="preserve">
・函館開発建設部各課で実施予定のインターンシッププログラムを横断的に体験可能です。
・各課、各部門で行っている函館開発建設部の業務内容を広く体験することができます。
</t>
    </r>
    <phoneticPr fontId="4"/>
  </si>
  <si>
    <r>
      <t>○北海道開発局の</t>
    </r>
    <r>
      <rPr>
        <b/>
        <u val="double"/>
        <sz val="12"/>
        <rFont val="メイリオ"/>
        <family val="3"/>
        <charset val="128"/>
      </rPr>
      <t>機械部門・電気部門・営繕部門</t>
    </r>
    <r>
      <rPr>
        <sz val="12"/>
        <rFont val="メイリオ"/>
        <family val="3"/>
        <charset val="128"/>
      </rPr>
      <t>の事業概要と業務説明を紹介します。
・除雪ステーション等における</t>
    </r>
    <r>
      <rPr>
        <b/>
        <sz val="12"/>
        <rFont val="メイリオ"/>
        <family val="3"/>
        <charset val="128"/>
      </rPr>
      <t>機械設備見学、除雪機械維持管理実務</t>
    </r>
    <r>
      <rPr>
        <sz val="12"/>
        <rFont val="メイリオ"/>
        <family val="3"/>
        <charset val="128"/>
      </rPr>
      <t>を体験します。
・</t>
    </r>
    <r>
      <rPr>
        <b/>
        <sz val="12"/>
        <rFont val="メイリオ"/>
        <family val="3"/>
        <charset val="128"/>
      </rPr>
      <t>電気通信設備維持管理実務</t>
    </r>
    <r>
      <rPr>
        <sz val="12"/>
        <rFont val="メイリオ"/>
        <family val="3"/>
        <charset val="128"/>
      </rPr>
      <t>を体験します。
・</t>
    </r>
    <r>
      <rPr>
        <b/>
        <sz val="12"/>
        <rFont val="メイリオ"/>
        <family val="3"/>
        <charset val="128"/>
      </rPr>
      <t>建築工事で</t>
    </r>
    <r>
      <rPr>
        <sz val="12"/>
        <rFont val="メイリオ"/>
        <family val="3"/>
        <charset val="128"/>
      </rPr>
      <t>実施している現場にて職員が実施する</t>
    </r>
    <r>
      <rPr>
        <b/>
        <sz val="12"/>
        <rFont val="メイリオ"/>
        <family val="3"/>
        <charset val="128"/>
      </rPr>
      <t>監督実務</t>
    </r>
    <r>
      <rPr>
        <sz val="12"/>
        <rFont val="メイリオ"/>
        <family val="3"/>
        <charset val="128"/>
      </rPr>
      <t xml:space="preserve">を体験します。
・若手職員との意見交換。（例：入社してからの生活等について）
</t>
    </r>
    <rPh sb="1" eb="4">
      <t>ホッカイドウ</t>
    </rPh>
    <rPh sb="4" eb="7">
      <t>カイハツキョク</t>
    </rPh>
    <rPh sb="10" eb="12">
      <t>ブモン</t>
    </rPh>
    <rPh sb="15" eb="17">
      <t>ブモン</t>
    </rPh>
    <rPh sb="20" eb="22">
      <t>ブモン</t>
    </rPh>
    <rPh sb="23" eb="27">
      <t>ジギョウガイヨウ</t>
    </rPh>
    <rPh sb="28" eb="30">
      <t>ギョウム</t>
    </rPh>
    <rPh sb="30" eb="32">
      <t>セツメイ</t>
    </rPh>
    <rPh sb="33" eb="35">
      <t>ショウカイ</t>
    </rPh>
    <rPh sb="41" eb="43">
      <t>ジョセツ</t>
    </rPh>
    <rPh sb="49" eb="50">
      <t>トウ</t>
    </rPh>
    <rPh sb="72" eb="74">
      <t>タイケン</t>
    </rPh>
    <rPh sb="93" eb="95">
      <t>タイケン</t>
    </rPh>
    <rPh sb="106" eb="108">
      <t>ジッシ</t>
    </rPh>
    <rPh sb="116" eb="118">
      <t>ショクイン</t>
    </rPh>
    <rPh sb="119" eb="121">
      <t>ジッシ</t>
    </rPh>
    <rPh sb="128" eb="130">
      <t>タイケン</t>
    </rPh>
    <phoneticPr fontId="4"/>
  </si>
  <si>
    <r>
      <rPr>
        <b/>
        <u val="double"/>
        <sz val="12"/>
        <rFont val="メイリオ"/>
        <family val="3"/>
        <charset val="128"/>
      </rPr>
      <t>各部門を横断的に体験可能</t>
    </r>
    <r>
      <rPr>
        <sz val="12"/>
        <rFont val="メイリオ"/>
        <family val="3"/>
        <charset val="128"/>
      </rPr>
      <t xml:space="preserve">
・東日本最大で道内唯一の</t>
    </r>
    <r>
      <rPr>
        <b/>
        <sz val="12"/>
        <rFont val="メイリオ"/>
        <family val="3"/>
        <charset val="128"/>
      </rPr>
      <t>長大吊橋「白鳥大橋」の維持管理設備の見学、主塔登頂等</t>
    </r>
    <r>
      <rPr>
        <sz val="12"/>
        <rFont val="メイリオ"/>
        <family val="3"/>
        <charset val="128"/>
      </rPr>
      <t xml:space="preserve">
・</t>
    </r>
    <r>
      <rPr>
        <b/>
        <sz val="12"/>
        <rFont val="メイリオ"/>
        <family val="3"/>
        <charset val="128"/>
      </rPr>
      <t>樽前山直轄火山砂防事業</t>
    </r>
    <r>
      <rPr>
        <sz val="12"/>
        <rFont val="メイリオ"/>
        <family val="3"/>
        <charset val="128"/>
      </rPr>
      <t>（国内最大級のセル型砂防堰堤建設）　の概要学習、工事現場の見学や監督等を体験
・</t>
    </r>
    <r>
      <rPr>
        <b/>
        <sz val="12"/>
        <rFont val="メイリオ"/>
        <family val="3"/>
        <charset val="128"/>
      </rPr>
      <t>港湾業務艇による水深確認や施設点検等を体験</t>
    </r>
    <r>
      <rPr>
        <sz val="12"/>
        <rFont val="メイリオ"/>
        <family val="3"/>
        <charset val="128"/>
      </rPr>
      <t xml:space="preserve">
・若手職員との意見交換会（就職に関する相談等）
</t>
    </r>
    <rPh sb="0" eb="3">
      <t>カクブモン</t>
    </rPh>
    <phoneticPr fontId="4"/>
  </si>
  <si>
    <r>
      <rPr>
        <b/>
        <u val="double"/>
        <sz val="12"/>
        <rFont val="メイリオ"/>
        <family val="3"/>
        <charset val="128"/>
      </rPr>
      <t>（営繕・機械・電気合同プラン）</t>
    </r>
    <r>
      <rPr>
        <sz val="12"/>
        <rFont val="メイリオ"/>
        <family val="3"/>
        <charset val="128"/>
      </rPr>
      <t xml:space="preserve">
機械：インフラ設備</t>
    </r>
    <r>
      <rPr>
        <b/>
        <sz val="12"/>
        <rFont val="メイリオ"/>
        <family val="3"/>
        <charset val="128"/>
      </rPr>
      <t>（ダム・河川水門ゲート等）の工事現場見学、点検業務体験</t>
    </r>
    <r>
      <rPr>
        <sz val="12"/>
        <rFont val="メイリオ"/>
        <family val="3"/>
        <charset val="128"/>
      </rPr>
      <t xml:space="preserve">
　　　  </t>
    </r>
    <r>
      <rPr>
        <b/>
        <sz val="12"/>
        <rFont val="メイリオ"/>
        <family val="3"/>
        <charset val="128"/>
      </rPr>
      <t>災害対策用機械</t>
    </r>
    <r>
      <rPr>
        <sz val="12"/>
        <rFont val="メイリオ"/>
        <family val="3"/>
        <charset val="128"/>
      </rPr>
      <t>（排水ポンプ車・照明車等）の</t>
    </r>
    <r>
      <rPr>
        <b/>
        <sz val="12"/>
        <rFont val="メイリオ"/>
        <family val="3"/>
        <charset val="128"/>
      </rPr>
      <t>点検業務・操作体験</t>
    </r>
    <r>
      <rPr>
        <sz val="12"/>
        <rFont val="メイリオ"/>
        <family val="3"/>
        <charset val="128"/>
      </rPr>
      <t xml:space="preserve">
　　　 </t>
    </r>
    <r>
      <rPr>
        <b/>
        <sz val="12"/>
        <rFont val="メイリオ"/>
        <family val="3"/>
        <charset val="128"/>
      </rPr>
      <t xml:space="preserve"> 除雪機械</t>
    </r>
    <r>
      <rPr>
        <sz val="12"/>
        <rFont val="メイリオ"/>
        <family val="3"/>
        <charset val="128"/>
      </rPr>
      <t>（除雪トラック・ロータリ除雪車等）の</t>
    </r>
    <r>
      <rPr>
        <b/>
        <sz val="12"/>
        <rFont val="メイリオ"/>
        <family val="3"/>
        <charset val="128"/>
      </rPr>
      <t>点検業務体験</t>
    </r>
    <r>
      <rPr>
        <sz val="12"/>
        <rFont val="メイリオ"/>
        <family val="3"/>
        <charset val="128"/>
      </rPr>
      <t xml:space="preserve">
電気通信：インフラ設備</t>
    </r>
    <r>
      <rPr>
        <b/>
        <sz val="12"/>
        <rFont val="メイリオ"/>
        <family val="3"/>
        <charset val="128"/>
      </rPr>
      <t>（道路情報板・CCTVカメラ・照明・自家用発電設備等）の工事現場見
　　　 学、点検業務体験</t>
    </r>
    <r>
      <rPr>
        <sz val="12"/>
        <rFont val="メイリオ"/>
        <family val="3"/>
        <charset val="128"/>
      </rPr>
      <t xml:space="preserve">
　　　  災害対策用機器</t>
    </r>
    <r>
      <rPr>
        <b/>
        <sz val="12"/>
        <rFont val="メイリオ"/>
        <family val="3"/>
        <charset val="128"/>
      </rPr>
      <t>（衛星通信設備、水防道路用無線設備等）の点検業務・操作体験</t>
    </r>
    <r>
      <rPr>
        <sz val="12"/>
        <rFont val="メイリオ"/>
        <family val="3"/>
        <charset val="128"/>
      </rPr>
      <t>　
営繕：</t>
    </r>
    <r>
      <rPr>
        <b/>
        <sz val="12"/>
        <rFont val="メイリオ"/>
        <family val="3"/>
        <charset val="128"/>
      </rPr>
      <t>建築工事</t>
    </r>
    <r>
      <rPr>
        <sz val="12"/>
        <rFont val="メイリオ"/>
        <family val="3"/>
        <charset val="128"/>
      </rPr>
      <t>（管内事務所庁舎改修(空調設備等)工事等）の工事</t>
    </r>
    <r>
      <rPr>
        <b/>
        <sz val="12"/>
        <rFont val="メイリオ"/>
        <family val="3"/>
        <charset val="128"/>
      </rPr>
      <t>現場見学</t>
    </r>
    <r>
      <rPr>
        <sz val="12"/>
        <rFont val="メイリオ"/>
        <family val="3"/>
        <charset val="128"/>
      </rPr>
      <t xml:space="preserve">
</t>
    </r>
    <rPh sb="7" eb="9">
      <t>デンキ</t>
    </rPh>
    <phoneticPr fontId="4"/>
  </si>
  <si>
    <r>
      <t>〇河川・道路・港湾漁港・農業施設に関係する</t>
    </r>
    <r>
      <rPr>
        <b/>
        <u val="double"/>
        <sz val="12"/>
        <rFont val="メイリオ"/>
        <family val="3"/>
        <charset val="128"/>
      </rPr>
      <t>機械・電気通信・営繕といった施設整備に関係する仕事</t>
    </r>
    <r>
      <rPr>
        <sz val="12"/>
        <rFont val="メイリオ"/>
        <family val="3"/>
        <charset val="128"/>
      </rPr>
      <t>を見学・体験いただけます。
・機械設備</t>
    </r>
    <r>
      <rPr>
        <b/>
        <sz val="12"/>
        <rFont val="メイリオ"/>
        <family val="3"/>
        <charset val="128"/>
      </rPr>
      <t>（水門・ポンプ設備等）の見学・点検体験</t>
    </r>
    <r>
      <rPr>
        <sz val="12"/>
        <rFont val="メイリオ"/>
        <family val="3"/>
        <charset val="128"/>
      </rPr>
      <t xml:space="preserve">
・</t>
    </r>
    <r>
      <rPr>
        <b/>
        <sz val="12"/>
        <rFont val="メイリオ"/>
        <family val="3"/>
        <charset val="128"/>
      </rPr>
      <t>防災施設、除雪ステーションなどの見学</t>
    </r>
    <r>
      <rPr>
        <sz val="12"/>
        <rFont val="メイリオ"/>
        <family val="3"/>
        <charset val="128"/>
      </rPr>
      <t>、監視操作設備の見学
・</t>
    </r>
    <r>
      <rPr>
        <b/>
        <sz val="12"/>
        <rFont val="メイリオ"/>
        <family val="3"/>
        <charset val="128"/>
      </rPr>
      <t>除雪機械</t>
    </r>
    <r>
      <rPr>
        <sz val="12"/>
        <rFont val="メイリオ"/>
        <family val="3"/>
        <charset val="128"/>
      </rPr>
      <t>（除雪トラック・ロータリ除雪車）</t>
    </r>
    <r>
      <rPr>
        <b/>
        <sz val="12"/>
        <rFont val="メイリオ"/>
        <family val="3"/>
        <charset val="128"/>
      </rPr>
      <t>の乗車・点検体験</t>
    </r>
    <r>
      <rPr>
        <sz val="12"/>
        <rFont val="メイリオ"/>
        <family val="3"/>
        <charset val="128"/>
      </rPr>
      <t xml:space="preserve">
・</t>
    </r>
    <r>
      <rPr>
        <b/>
        <sz val="12"/>
        <rFont val="メイリオ"/>
        <family val="3"/>
        <charset val="128"/>
      </rPr>
      <t>災害対策用機械</t>
    </r>
    <r>
      <rPr>
        <sz val="12"/>
        <rFont val="メイリオ"/>
        <family val="3"/>
        <charset val="128"/>
      </rPr>
      <t>（排水ポンプ車・照明車）、</t>
    </r>
    <r>
      <rPr>
        <b/>
        <sz val="12"/>
        <rFont val="メイリオ"/>
        <family val="3"/>
        <charset val="128"/>
      </rPr>
      <t>災害通信機器の操作体験</t>
    </r>
    <r>
      <rPr>
        <sz val="12"/>
        <rFont val="メイリオ"/>
        <family val="3"/>
        <charset val="128"/>
      </rPr>
      <t xml:space="preserve">
・</t>
    </r>
    <r>
      <rPr>
        <b/>
        <sz val="12"/>
        <rFont val="メイリオ"/>
        <family val="3"/>
        <charset val="128"/>
      </rPr>
      <t>道路情報板、CCTVカメラ、無線通信設備や電源設備工事現場の見学</t>
    </r>
    <r>
      <rPr>
        <sz val="12"/>
        <rFont val="メイリオ"/>
        <family val="3"/>
        <charset val="128"/>
      </rPr>
      <t xml:space="preserve">
・</t>
    </r>
    <r>
      <rPr>
        <b/>
        <sz val="12"/>
        <rFont val="メイリオ"/>
        <family val="3"/>
        <charset val="128"/>
      </rPr>
      <t>漁港屋根施設工事現場の見学</t>
    </r>
    <r>
      <rPr>
        <sz val="12"/>
        <rFont val="メイリオ"/>
        <family val="3"/>
        <charset val="128"/>
      </rPr>
      <t xml:space="preserve">
・若手職員との意見交換会、就職相談　　　等
</t>
    </r>
    <phoneticPr fontId="4"/>
  </si>
  <si>
    <r>
      <rPr>
        <b/>
        <u val="double"/>
        <sz val="12"/>
        <rFont val="メイリオ"/>
        <family val="3"/>
        <charset val="128"/>
      </rPr>
      <t>（営繕・機械・電気合同プラン）</t>
    </r>
    <r>
      <rPr>
        <sz val="12"/>
        <rFont val="メイリオ"/>
        <family val="3"/>
        <charset val="128"/>
      </rPr>
      <t xml:space="preserve">
・北海道開発局の事業及び施設整備課の業務
・</t>
    </r>
    <r>
      <rPr>
        <b/>
        <sz val="12"/>
        <rFont val="メイリオ"/>
        <family val="3"/>
        <charset val="128"/>
      </rPr>
      <t>維持除雪機械、機械設備等の見学、</t>
    </r>
    <r>
      <rPr>
        <sz val="12"/>
        <rFont val="メイリオ"/>
        <family val="3"/>
        <charset val="128"/>
      </rPr>
      <t>機械業務に係る</t>
    </r>
    <r>
      <rPr>
        <b/>
        <sz val="12"/>
        <rFont val="メイリオ"/>
        <family val="3"/>
        <charset val="128"/>
      </rPr>
      <t>実務体験</t>
    </r>
    <r>
      <rPr>
        <sz val="12"/>
        <rFont val="メイリオ"/>
        <family val="3"/>
        <charset val="128"/>
      </rPr>
      <t xml:space="preserve">
・</t>
    </r>
    <r>
      <rPr>
        <b/>
        <sz val="12"/>
        <rFont val="メイリオ"/>
        <family val="3"/>
        <charset val="128"/>
      </rPr>
      <t>電気設備・電気通信設備等の見学</t>
    </r>
    <r>
      <rPr>
        <sz val="12"/>
        <rFont val="メイリオ"/>
        <family val="3"/>
        <charset val="128"/>
      </rPr>
      <t>、電気・電気通信業務に係る</t>
    </r>
    <r>
      <rPr>
        <b/>
        <sz val="12"/>
        <rFont val="メイリオ"/>
        <family val="3"/>
        <charset val="128"/>
      </rPr>
      <t>実務体験</t>
    </r>
    <r>
      <rPr>
        <sz val="12"/>
        <rFont val="メイリオ"/>
        <family val="3"/>
        <charset val="128"/>
      </rPr>
      <t xml:space="preserve">
・</t>
    </r>
    <r>
      <rPr>
        <b/>
        <sz val="12"/>
        <rFont val="メイリオ"/>
        <family val="3"/>
        <charset val="128"/>
      </rPr>
      <t>営繕(建築)工事等の見学</t>
    </r>
    <r>
      <rPr>
        <sz val="12"/>
        <rFont val="メイリオ"/>
        <family val="3"/>
        <charset val="128"/>
      </rPr>
      <t>、営繕工事に係る設計、工事監理、積算等の</t>
    </r>
    <r>
      <rPr>
        <b/>
        <sz val="12"/>
        <rFont val="メイリオ"/>
        <family val="3"/>
        <charset val="128"/>
      </rPr>
      <t>実務体験</t>
    </r>
    <r>
      <rPr>
        <sz val="12"/>
        <rFont val="メイリオ"/>
        <family val="3"/>
        <charset val="128"/>
      </rPr>
      <t xml:space="preserve">
・</t>
    </r>
    <r>
      <rPr>
        <b/>
        <sz val="12"/>
        <rFont val="メイリオ"/>
        <family val="3"/>
        <charset val="128"/>
      </rPr>
      <t>災害対策用機械、災害用通信機器の操作体験等</t>
    </r>
    <r>
      <rPr>
        <sz val="12"/>
        <rFont val="メイリオ"/>
        <family val="3"/>
        <charset val="128"/>
      </rPr>
      <t xml:space="preserve">
・職員との意見交換会
</t>
    </r>
    <phoneticPr fontId="4"/>
  </si>
  <si>
    <r>
      <rPr>
        <b/>
        <u val="double"/>
        <sz val="12"/>
        <rFont val="メイリオ"/>
        <family val="3"/>
        <charset val="128"/>
      </rPr>
      <t>（営繕・機械・電気合同プラン）</t>
    </r>
    <r>
      <rPr>
        <sz val="12"/>
        <rFont val="メイリオ"/>
        <family val="3"/>
        <charset val="128"/>
      </rPr>
      <t xml:space="preserve">
・人々の暮らしを支える「北海道開発局」と「網走開発建設部」の役割を説明
・</t>
    </r>
    <r>
      <rPr>
        <b/>
        <sz val="12"/>
        <rFont val="メイリオ"/>
        <family val="3"/>
        <charset val="128"/>
      </rPr>
      <t>維持除雪機械、機械設備等の見学</t>
    </r>
    <r>
      <rPr>
        <sz val="12"/>
        <rFont val="メイリオ"/>
        <family val="3"/>
        <charset val="128"/>
      </rPr>
      <t xml:space="preserve">
・機械業務に係る</t>
    </r>
    <r>
      <rPr>
        <b/>
        <sz val="12"/>
        <rFont val="メイリオ"/>
        <family val="3"/>
        <charset val="128"/>
      </rPr>
      <t>実務体験</t>
    </r>
    <r>
      <rPr>
        <sz val="12"/>
        <rFont val="メイリオ"/>
        <family val="3"/>
        <charset val="128"/>
      </rPr>
      <t>、積算・設計書作成実習
・</t>
    </r>
    <r>
      <rPr>
        <b/>
        <sz val="12"/>
        <rFont val="メイリオ"/>
        <family val="3"/>
        <charset val="128"/>
      </rPr>
      <t>電気設備・電気通信設備等の見学</t>
    </r>
    <r>
      <rPr>
        <sz val="12"/>
        <rFont val="メイリオ"/>
        <family val="3"/>
        <charset val="128"/>
      </rPr>
      <t xml:space="preserve">
・電気・電気通信業務に係る</t>
    </r>
    <r>
      <rPr>
        <b/>
        <sz val="12"/>
        <rFont val="メイリオ"/>
        <family val="3"/>
        <charset val="128"/>
      </rPr>
      <t>実務体験</t>
    </r>
    <r>
      <rPr>
        <sz val="12"/>
        <rFont val="メイリオ"/>
        <family val="3"/>
        <charset val="128"/>
      </rPr>
      <t>、積算・設計書作成実習
・</t>
    </r>
    <r>
      <rPr>
        <b/>
        <sz val="12"/>
        <rFont val="メイリオ"/>
        <family val="3"/>
        <charset val="128"/>
      </rPr>
      <t>営繕(建築)工事等の見学、営繕工事に係る工事監理の実務体験</t>
    </r>
    <r>
      <rPr>
        <sz val="12"/>
        <rFont val="メイリオ"/>
        <family val="3"/>
        <charset val="128"/>
      </rPr>
      <t xml:space="preserve">
・</t>
    </r>
    <r>
      <rPr>
        <b/>
        <sz val="12"/>
        <rFont val="メイリオ"/>
        <family val="3"/>
        <charset val="128"/>
      </rPr>
      <t>防災施設見学、災害対策用機械・災害用通信機器の操作体験</t>
    </r>
    <r>
      <rPr>
        <sz val="12"/>
        <rFont val="メイリオ"/>
        <family val="3"/>
        <charset val="128"/>
      </rPr>
      <t xml:space="preserve">
・若手職員との意見交換で公務員の日常生活を知る
</t>
    </r>
    <phoneticPr fontId="4"/>
  </si>
  <si>
    <r>
      <t>・北海道開発局事業概要説明
・</t>
    </r>
    <r>
      <rPr>
        <b/>
        <u val="double"/>
        <sz val="12"/>
        <rFont val="メイリオ"/>
        <family val="3"/>
        <charset val="128"/>
      </rPr>
      <t>河川・道路・港湾・農業・営繕・機械・電気の工事現場及び管内の施設・設備等の見学</t>
    </r>
    <r>
      <rPr>
        <sz val="12"/>
        <rFont val="メイリオ"/>
        <family val="3"/>
        <charset val="128"/>
      </rPr>
      <t xml:space="preserve">
・若手職員との意見交換、就職相談等　
・北海道開発局が進める</t>
    </r>
    <r>
      <rPr>
        <b/>
        <sz val="12"/>
        <rFont val="メイリオ"/>
        <family val="3"/>
        <charset val="128"/>
      </rPr>
      <t>インフラDX等に関すること</t>
    </r>
    <r>
      <rPr>
        <sz val="12"/>
        <rFont val="メイリオ"/>
        <family val="3"/>
        <charset val="128"/>
      </rPr>
      <t xml:space="preserve">
</t>
    </r>
    <phoneticPr fontId="4"/>
  </si>
  <si>
    <r>
      <t>・北海道開発局事業の概要説明
・</t>
    </r>
    <r>
      <rPr>
        <b/>
        <u val="double"/>
        <sz val="12"/>
        <rFont val="メイリオ"/>
        <family val="3"/>
        <charset val="128"/>
      </rPr>
      <t>道路・港湾・農業</t>
    </r>
    <r>
      <rPr>
        <sz val="12"/>
        <rFont val="メイリオ"/>
        <family val="3"/>
        <charset val="128"/>
      </rPr>
      <t>の</t>
    </r>
    <r>
      <rPr>
        <b/>
        <sz val="12"/>
        <rFont val="メイリオ"/>
        <family val="3"/>
        <charset val="128"/>
      </rPr>
      <t>工事現場及び管内の施設・設備等の見学</t>
    </r>
    <r>
      <rPr>
        <sz val="12"/>
        <rFont val="メイリオ"/>
        <family val="3"/>
        <charset val="128"/>
      </rPr>
      <t xml:space="preserve">
・各種工事現場における施工・品質管理など</t>
    </r>
    <r>
      <rPr>
        <b/>
        <sz val="12"/>
        <rFont val="メイリオ"/>
        <family val="3"/>
        <charset val="128"/>
      </rPr>
      <t>工事監督業務の現地実習</t>
    </r>
    <r>
      <rPr>
        <sz val="12"/>
        <rFont val="メイリオ"/>
        <family val="3"/>
        <charset val="128"/>
      </rPr>
      <t xml:space="preserve">
・若手職員との意見交換会、就活相談　等</t>
    </r>
    <phoneticPr fontId="4"/>
  </si>
  <si>
    <t>実習内容　（実習内容については、変更する場合があります。）</t>
    <rPh sb="0" eb="2">
      <t>ジッシュウ</t>
    </rPh>
    <rPh sb="2" eb="4">
      <t>ナイヨウ</t>
    </rPh>
    <rPh sb="6" eb="8">
      <t>ジッシュウ</t>
    </rPh>
    <rPh sb="8" eb="10">
      <t>ナイヨウ</t>
    </rPh>
    <rPh sb="16" eb="18">
      <t>ヘンコウ</t>
    </rPh>
    <rPh sb="20" eb="22">
      <t>バアイ</t>
    </rPh>
    <phoneticPr fontId="4"/>
  </si>
  <si>
    <r>
      <rPr>
        <b/>
        <u val="double"/>
        <sz val="12"/>
        <rFont val="メイリオ"/>
        <family val="3"/>
        <charset val="128"/>
      </rPr>
      <t>機械・電気通信・営繕　３部門　合同　業務紹介・体験</t>
    </r>
    <r>
      <rPr>
        <sz val="12"/>
        <rFont val="メイリオ"/>
        <family val="3"/>
        <charset val="128"/>
      </rPr>
      <t xml:space="preserve">
・国が管理する</t>
    </r>
    <r>
      <rPr>
        <b/>
        <sz val="12"/>
        <rFont val="メイリオ"/>
        <family val="3"/>
        <charset val="128"/>
      </rPr>
      <t>様々な重要インフラ</t>
    </r>
    <r>
      <rPr>
        <sz val="12"/>
        <rFont val="メイリオ"/>
        <family val="3"/>
        <charset val="128"/>
      </rPr>
      <t>（道路、河川、港湾、漁港）に関わる、機械設備、電機通信設備、建築物の造る前</t>
    </r>
    <r>
      <rPr>
        <b/>
        <sz val="12"/>
        <rFont val="メイリオ"/>
        <family val="3"/>
        <charset val="128"/>
      </rPr>
      <t>の調査計画、</t>
    </r>
    <r>
      <rPr>
        <sz val="12"/>
        <rFont val="メイリオ"/>
        <family val="3"/>
        <charset val="128"/>
      </rPr>
      <t>造る工事や直す</t>
    </r>
    <r>
      <rPr>
        <b/>
        <sz val="12"/>
        <rFont val="メイリオ"/>
        <family val="3"/>
        <charset val="128"/>
      </rPr>
      <t>工事、</t>
    </r>
    <r>
      <rPr>
        <sz val="12"/>
        <rFont val="メイリオ"/>
        <family val="3"/>
        <charset val="128"/>
      </rPr>
      <t>造った後の</t>
    </r>
    <r>
      <rPr>
        <b/>
        <sz val="12"/>
        <rFont val="メイリオ"/>
        <family val="3"/>
        <charset val="128"/>
      </rPr>
      <t>維持管理作業</t>
    </r>
    <r>
      <rPr>
        <sz val="12"/>
        <rFont val="メイリオ"/>
        <family val="3"/>
        <charset val="128"/>
      </rPr>
      <t>の現場監督</t>
    </r>
    <r>
      <rPr>
        <b/>
        <sz val="12"/>
        <rFont val="メイリオ"/>
        <family val="3"/>
        <charset val="128"/>
      </rPr>
      <t>を見学・体験いただけます</t>
    </r>
    <r>
      <rPr>
        <sz val="12"/>
        <rFont val="メイリオ"/>
        <family val="3"/>
        <charset val="128"/>
      </rPr>
      <t>。
・</t>
    </r>
    <r>
      <rPr>
        <b/>
        <sz val="12"/>
        <rFont val="メイリオ"/>
        <family val="3"/>
        <charset val="128"/>
      </rPr>
      <t>国道の維持管理</t>
    </r>
    <r>
      <rPr>
        <sz val="12"/>
        <rFont val="メイリオ"/>
        <family val="3"/>
        <charset val="128"/>
      </rPr>
      <t>（清掃、除雪など）</t>
    </r>
    <r>
      <rPr>
        <b/>
        <sz val="12"/>
        <rFont val="メイリオ"/>
        <family val="3"/>
        <charset val="128"/>
      </rPr>
      <t>に使用する機械</t>
    </r>
    <r>
      <rPr>
        <sz val="12"/>
        <rFont val="メイリオ"/>
        <family val="3"/>
        <charset val="128"/>
      </rPr>
      <t>（道路清掃車、大型の除雪車など）</t>
    </r>
    <r>
      <rPr>
        <b/>
        <sz val="12"/>
        <rFont val="メイリオ"/>
        <family val="3"/>
        <charset val="128"/>
      </rPr>
      <t>や、</t>
    </r>
    <r>
      <rPr>
        <sz val="12"/>
        <rFont val="メイリオ"/>
        <family val="3"/>
        <charset val="128"/>
      </rPr>
      <t>災害時に使用する</t>
    </r>
    <r>
      <rPr>
        <b/>
        <sz val="12"/>
        <rFont val="メイリオ"/>
        <family val="3"/>
        <charset val="128"/>
      </rPr>
      <t>災害対策車</t>
    </r>
    <r>
      <rPr>
        <sz val="12"/>
        <rFont val="メイリオ"/>
        <family val="3"/>
        <charset val="128"/>
      </rPr>
      <t>（照明車、排水ポンプ車など）</t>
    </r>
    <r>
      <rPr>
        <b/>
        <sz val="12"/>
        <rFont val="メイリオ"/>
        <family val="3"/>
        <charset val="128"/>
      </rPr>
      <t>の整備作業の見学、乗車体験</t>
    </r>
    <r>
      <rPr>
        <sz val="12"/>
        <rFont val="メイリオ"/>
        <family val="3"/>
        <charset val="128"/>
      </rPr>
      <t xml:space="preserve">いただけます。
・若手職員との意見交換会
※インフラ設備
　機械設備　  ・・・一級河川の水門設備,排水機場ポンプ設備,ダムゲート設備ほか
　電気通信設備・・・道路照明設備,トンネル照明設備,CCTV設備,道路情報版
　　　　　　　　      ダムの制御管理設備,非常用発電設備,無線中継所,光ケーブル設備ほか
　建築物　　　・・・国の庁舎,漁港屋根施設,トンネル電気室,ダム管理所,道路事務所
</t>
    </r>
    <rPh sb="0" eb="2">
      <t>キカイ</t>
    </rPh>
    <phoneticPr fontId="4"/>
  </si>
  <si>
    <r>
      <t>〇稚内開発建設部が管轄する</t>
    </r>
    <r>
      <rPr>
        <b/>
        <sz val="12"/>
        <rFont val="メイリオ"/>
        <family val="3"/>
        <charset val="128"/>
      </rPr>
      <t>各事業に係る施設（建築物）</t>
    </r>
    <r>
      <rPr>
        <sz val="12"/>
        <rFont val="メイリオ"/>
        <family val="3"/>
        <charset val="128"/>
      </rPr>
      <t>をつくっている間の工事現場の監督、つくった後の活用状況といった</t>
    </r>
    <r>
      <rPr>
        <b/>
        <sz val="12"/>
        <rFont val="メイリオ"/>
        <family val="3"/>
        <charset val="128"/>
      </rPr>
      <t>一連を見学・体験</t>
    </r>
    <r>
      <rPr>
        <sz val="12"/>
        <rFont val="メイリオ"/>
        <family val="3"/>
        <charset val="128"/>
      </rPr>
      <t>いただけます。
・港湾整備事業及び水産基盤整備事業において、農水産物の輸出促進、衛生管理の高度化を目的として整備する</t>
    </r>
    <r>
      <rPr>
        <b/>
        <sz val="12"/>
        <rFont val="メイリオ"/>
        <family val="3"/>
        <charset val="128"/>
      </rPr>
      <t>「屋根付き岸壁」の工事現場の見学</t>
    </r>
    <r>
      <rPr>
        <sz val="12"/>
        <rFont val="メイリオ"/>
        <family val="3"/>
        <charset val="128"/>
      </rPr>
      <t xml:space="preserve">
・若手職員との意見交換、就職相談等
</t>
    </r>
    <phoneticPr fontId="4"/>
  </si>
  <si>
    <r>
      <t>○旭川開発建設部で整備した</t>
    </r>
    <r>
      <rPr>
        <b/>
        <sz val="12"/>
        <rFont val="メイリオ"/>
        <family val="3"/>
        <charset val="128"/>
      </rPr>
      <t>施設の現場見学、工事監督、設計業務</t>
    </r>
    <r>
      <rPr>
        <sz val="12"/>
        <rFont val="メイリオ"/>
        <family val="3"/>
        <charset val="128"/>
      </rPr>
      <t>資料内容の確認を行います。
・</t>
    </r>
    <r>
      <rPr>
        <b/>
        <sz val="12"/>
        <rFont val="メイリオ"/>
        <family val="3"/>
        <charset val="128"/>
      </rPr>
      <t>除雪ステーション現場見学</t>
    </r>
    <r>
      <rPr>
        <sz val="12"/>
        <rFont val="メイリオ"/>
        <family val="3"/>
        <charset val="128"/>
      </rPr>
      <t>の実施
・R8年度発注工事</t>
    </r>
    <r>
      <rPr>
        <b/>
        <sz val="12"/>
        <rFont val="メイリオ"/>
        <family val="3"/>
        <charset val="128"/>
      </rPr>
      <t>現場の工事監督業務の体験</t>
    </r>
    <r>
      <rPr>
        <sz val="12"/>
        <rFont val="メイリオ"/>
        <family val="3"/>
        <charset val="128"/>
      </rPr>
      <t xml:space="preserve">
・R8年度発注設計業務成果物の内容の確認業務の体験
</t>
    </r>
    <phoneticPr fontId="4"/>
  </si>
  <si>
    <r>
      <t>〇営繕スタッフが携わった施設の見学や営繕業務の実務体験などにより、国の</t>
    </r>
    <r>
      <rPr>
        <b/>
        <sz val="12"/>
        <rFont val="メイリオ"/>
        <family val="3"/>
        <charset val="128"/>
      </rPr>
      <t>営繕事業の一連を学べます</t>
    </r>
    <r>
      <rPr>
        <sz val="12"/>
        <rFont val="メイリオ"/>
        <family val="3"/>
        <charset val="128"/>
      </rPr>
      <t>。
・</t>
    </r>
    <r>
      <rPr>
        <b/>
        <sz val="12"/>
        <rFont val="メイリオ"/>
        <family val="3"/>
        <charset val="128"/>
      </rPr>
      <t>滝野すずらん丘陵公園（滝野公園）内の特徴的な建築物を見学</t>
    </r>
    <r>
      <rPr>
        <sz val="12"/>
        <rFont val="メイリオ"/>
        <family val="3"/>
        <charset val="128"/>
      </rPr>
      <t xml:space="preserve">
・現在</t>
    </r>
    <r>
      <rPr>
        <b/>
        <sz val="12"/>
        <rFont val="メイリオ"/>
        <family val="3"/>
        <charset val="128"/>
      </rPr>
      <t>工事中の現場見学</t>
    </r>
    <r>
      <rPr>
        <sz val="12"/>
        <rFont val="メイリオ"/>
        <family val="3"/>
        <charset val="128"/>
      </rPr>
      <t>を通して、施工計画書・施工図確認、現場施工確認などの工事監督を体験
・営繕工事の設計事例などを参考に</t>
    </r>
    <r>
      <rPr>
        <b/>
        <sz val="12"/>
        <rFont val="メイリオ"/>
        <family val="3"/>
        <charset val="128"/>
      </rPr>
      <t>設計（ＣＡＤ操作）・積算（営繕積算システム操作）の実務体験</t>
    </r>
    <r>
      <rPr>
        <sz val="12"/>
        <rFont val="メイリオ"/>
        <family val="3"/>
        <charset val="128"/>
      </rPr>
      <t xml:space="preserve">
・営繕の若手職員との意見交換会、就職相談
</t>
    </r>
    <phoneticPr fontId="4"/>
  </si>
  <si>
    <r>
      <t>○国家機関の</t>
    </r>
    <r>
      <rPr>
        <b/>
        <sz val="12"/>
        <rFont val="メイリオ"/>
        <family val="3"/>
        <charset val="128"/>
      </rPr>
      <t>建築物の新築・改修工事に関する企画、設計、積算、現場監督や完成施設の見学</t>
    </r>
    <r>
      <rPr>
        <sz val="12"/>
        <rFont val="メイリオ"/>
        <family val="3"/>
        <charset val="128"/>
      </rPr>
      <t xml:space="preserve">
・</t>
    </r>
    <r>
      <rPr>
        <b/>
        <sz val="12"/>
        <rFont val="メイリオ"/>
        <family val="3"/>
        <charset val="128"/>
      </rPr>
      <t>CADやBIMを活用した設計作業</t>
    </r>
    <r>
      <rPr>
        <sz val="12"/>
        <rFont val="メイリオ"/>
        <family val="3"/>
        <charset val="128"/>
      </rPr>
      <t>や現場監督の体験
・営繕積算システム（RIBC）を活用した</t>
    </r>
    <r>
      <rPr>
        <b/>
        <sz val="12"/>
        <rFont val="メイリオ"/>
        <family val="3"/>
        <charset val="128"/>
      </rPr>
      <t>積算・設計書作成実習</t>
    </r>
    <r>
      <rPr>
        <sz val="12"/>
        <rFont val="メイリオ"/>
        <family val="3"/>
        <charset val="128"/>
      </rPr>
      <t xml:space="preserve">
・現在工事中の</t>
    </r>
    <r>
      <rPr>
        <b/>
        <sz val="12"/>
        <rFont val="メイリオ"/>
        <family val="3"/>
        <charset val="128"/>
      </rPr>
      <t>官庁施設の工事現場の見学</t>
    </r>
    <r>
      <rPr>
        <sz val="12"/>
        <rFont val="メイリオ"/>
        <family val="3"/>
        <charset val="128"/>
      </rPr>
      <t>で工事検査や各種試験の体験
・</t>
    </r>
    <r>
      <rPr>
        <b/>
        <sz val="12"/>
        <rFont val="メイリオ"/>
        <family val="3"/>
        <charset val="128"/>
      </rPr>
      <t>国立アイヌ民族博物館の</t>
    </r>
    <r>
      <rPr>
        <sz val="12"/>
        <rFont val="メイリオ"/>
        <family val="3"/>
        <charset val="128"/>
      </rPr>
      <t>基本計画から設計・施工までの</t>
    </r>
    <r>
      <rPr>
        <b/>
        <sz val="12"/>
        <rFont val="メイリオ"/>
        <family val="3"/>
        <charset val="128"/>
      </rPr>
      <t>概要説明とバックヤードの見学</t>
    </r>
    <r>
      <rPr>
        <sz val="12"/>
        <rFont val="メイリオ"/>
        <family val="3"/>
        <charset val="128"/>
      </rPr>
      <t xml:space="preserve">
・</t>
    </r>
    <r>
      <rPr>
        <b/>
        <sz val="12"/>
        <rFont val="メイリオ"/>
        <family val="3"/>
        <charset val="128"/>
      </rPr>
      <t>新築合同庁舎の基本計画から設計・施工まで</t>
    </r>
    <r>
      <rPr>
        <sz val="12"/>
        <rFont val="メイリオ"/>
        <family val="3"/>
        <charset val="128"/>
      </rPr>
      <t xml:space="preserve">の概要説明とバックヤードの見学
・若手職員との意見交換会、就職相談
</t>
    </r>
    <phoneticPr fontId="4"/>
  </si>
  <si>
    <r>
      <t>〇国営かんがい排水事業「十勝川左岸二期地区」の</t>
    </r>
    <r>
      <rPr>
        <b/>
        <sz val="12"/>
        <rFont val="メイリオ"/>
        <family val="3"/>
        <charset val="128"/>
      </rPr>
      <t>工事実施状況等を見学・体験</t>
    </r>
    <r>
      <rPr>
        <sz val="12"/>
        <rFont val="メイリオ"/>
        <family val="3"/>
        <charset val="128"/>
      </rPr>
      <t>いただけます。
・</t>
    </r>
    <r>
      <rPr>
        <b/>
        <sz val="12"/>
        <rFont val="メイリオ"/>
        <family val="3"/>
        <charset val="128"/>
      </rPr>
      <t>管水路工事</t>
    </r>
    <r>
      <rPr>
        <sz val="12"/>
        <rFont val="メイリオ"/>
        <family val="3"/>
        <charset val="128"/>
      </rPr>
      <t>（既設管撤去、新設管布設）</t>
    </r>
    <r>
      <rPr>
        <b/>
        <sz val="12"/>
        <rFont val="メイリオ"/>
        <family val="3"/>
        <charset val="128"/>
      </rPr>
      <t>の監督業務やダム等老朽化施設の改修状況の見学</t>
    </r>
    <r>
      <rPr>
        <sz val="12"/>
        <rFont val="メイリオ"/>
        <family val="3"/>
        <charset val="128"/>
      </rPr>
      <t xml:space="preserve">
・</t>
    </r>
    <r>
      <rPr>
        <b/>
        <sz val="12"/>
        <rFont val="メイリオ"/>
        <family val="3"/>
        <charset val="128"/>
      </rPr>
      <t>ドローン、ICT技術を活用した工事現場の見学</t>
    </r>
    <r>
      <rPr>
        <sz val="12"/>
        <rFont val="メイリオ"/>
        <family val="3"/>
        <charset val="128"/>
      </rPr>
      <t xml:space="preserve">
・若手職員との意見交換会、就活相談
</t>
    </r>
    <phoneticPr fontId="4"/>
  </si>
  <si>
    <r>
      <t>〇農地の基盤整備をおこなう</t>
    </r>
    <r>
      <rPr>
        <b/>
        <sz val="12"/>
        <rFont val="メイリオ"/>
        <family val="3"/>
        <charset val="128"/>
      </rPr>
      <t>農業農村整備事業の工事現場の監督を見学・体験</t>
    </r>
    <r>
      <rPr>
        <sz val="12"/>
        <rFont val="メイリオ"/>
        <family val="3"/>
        <charset val="128"/>
      </rPr>
      <t>いただけます。
・</t>
    </r>
    <r>
      <rPr>
        <b/>
        <sz val="12"/>
        <rFont val="メイリオ"/>
        <family val="3"/>
        <charset val="128"/>
      </rPr>
      <t>農業用水単独ダムで道内唯一の複合ダム</t>
    </r>
    <r>
      <rPr>
        <sz val="12"/>
        <rFont val="メイリオ"/>
        <family val="3"/>
        <charset val="128"/>
      </rPr>
      <t>（コンクリートダム＋ロックフィルダム）である美生ダム見学
・農地に水を配る</t>
    </r>
    <r>
      <rPr>
        <b/>
        <sz val="12"/>
        <rFont val="メイリオ"/>
        <family val="3"/>
        <charset val="128"/>
      </rPr>
      <t>管水路工事の工事監督体験</t>
    </r>
    <r>
      <rPr>
        <sz val="12"/>
        <rFont val="メイリオ"/>
        <family val="3"/>
        <charset val="128"/>
      </rPr>
      <t xml:space="preserve">
・</t>
    </r>
    <r>
      <rPr>
        <b/>
        <sz val="12"/>
        <rFont val="メイリオ"/>
        <family val="3"/>
        <charset val="128"/>
      </rPr>
      <t>管水路工事のICTを活用した工事現場見学</t>
    </r>
    <r>
      <rPr>
        <sz val="12"/>
        <rFont val="メイリオ"/>
        <family val="3"/>
        <charset val="128"/>
      </rPr>
      <t xml:space="preserve">
・</t>
    </r>
    <r>
      <rPr>
        <b/>
        <sz val="12"/>
        <rFont val="メイリオ"/>
        <family val="3"/>
        <charset val="128"/>
      </rPr>
      <t>ドローンを用いた</t>
    </r>
    <r>
      <rPr>
        <sz val="12"/>
        <rFont val="メイリオ"/>
        <family val="3"/>
        <charset val="128"/>
      </rPr>
      <t>美生ダム等の</t>
    </r>
    <r>
      <rPr>
        <b/>
        <sz val="12"/>
        <rFont val="メイリオ"/>
        <family val="3"/>
        <charset val="128"/>
      </rPr>
      <t>土地改良施設の確認体験</t>
    </r>
    <r>
      <rPr>
        <sz val="12"/>
        <rFont val="メイリオ"/>
        <family val="3"/>
        <charset val="128"/>
      </rPr>
      <t xml:space="preserve">
・若手職員との意見交換会、就職相談
</t>
    </r>
    <rPh sb="88" eb="90">
      <t>ケンガク</t>
    </rPh>
    <phoneticPr fontId="4"/>
  </si>
  <si>
    <r>
      <t>〇農地の基盤整備をおこなう</t>
    </r>
    <r>
      <rPr>
        <b/>
        <sz val="12"/>
        <rFont val="メイリオ"/>
        <family val="3"/>
        <charset val="128"/>
      </rPr>
      <t>農業農村整備事業の工事現場の監督を見学・体験</t>
    </r>
    <r>
      <rPr>
        <sz val="12"/>
        <rFont val="メイリオ"/>
        <family val="3"/>
        <charset val="128"/>
      </rPr>
      <t>いただけます。
・</t>
    </r>
    <r>
      <rPr>
        <b/>
        <sz val="12"/>
        <rFont val="メイリオ"/>
        <family val="3"/>
        <charset val="128"/>
      </rPr>
      <t>農業用水単独ダムで道内唯一の複合ダム</t>
    </r>
    <r>
      <rPr>
        <sz val="12"/>
        <rFont val="メイリオ"/>
        <family val="3"/>
        <charset val="128"/>
      </rPr>
      <t>（コンクリートダム＋ロックフィルダム）である美生ダム見学
・農地に水を配る</t>
    </r>
    <r>
      <rPr>
        <b/>
        <sz val="12"/>
        <rFont val="メイリオ"/>
        <family val="3"/>
        <charset val="128"/>
      </rPr>
      <t>管水路工事の工事監督体験</t>
    </r>
    <r>
      <rPr>
        <sz val="12"/>
        <rFont val="メイリオ"/>
        <family val="3"/>
        <charset val="128"/>
      </rPr>
      <t xml:space="preserve">
・管水路工事の</t>
    </r>
    <r>
      <rPr>
        <b/>
        <sz val="12"/>
        <rFont val="メイリオ"/>
        <family val="3"/>
        <charset val="128"/>
      </rPr>
      <t>ICTを活用した工事現場見学</t>
    </r>
    <r>
      <rPr>
        <sz val="12"/>
        <rFont val="メイリオ"/>
        <family val="3"/>
        <charset val="128"/>
      </rPr>
      <t xml:space="preserve">
・</t>
    </r>
    <r>
      <rPr>
        <b/>
        <sz val="12"/>
        <rFont val="メイリオ"/>
        <family val="3"/>
        <charset val="128"/>
      </rPr>
      <t>ドローンを用いた</t>
    </r>
    <r>
      <rPr>
        <sz val="12"/>
        <rFont val="メイリオ"/>
        <family val="3"/>
        <charset val="128"/>
      </rPr>
      <t>美生ダム等の</t>
    </r>
    <r>
      <rPr>
        <b/>
        <sz val="12"/>
        <rFont val="メイリオ"/>
        <family val="3"/>
        <charset val="128"/>
      </rPr>
      <t>土地改良施設の確認体験</t>
    </r>
    <r>
      <rPr>
        <sz val="12"/>
        <rFont val="メイリオ"/>
        <family val="3"/>
        <charset val="128"/>
      </rPr>
      <t xml:space="preserve">
・若手職員との意見交換会、就職相談
</t>
    </r>
    <rPh sb="88" eb="90">
      <t>ケンガク</t>
    </rPh>
    <phoneticPr fontId="4"/>
  </si>
  <si>
    <r>
      <t>〇国営緊急農地再編整備事業｢阿寒地区｣における</t>
    </r>
    <r>
      <rPr>
        <b/>
        <sz val="12"/>
        <rFont val="メイリオ"/>
        <family val="3"/>
        <charset val="128"/>
      </rPr>
      <t>圃場整備工事現場にて測量、工事監督業務を体験</t>
    </r>
    <r>
      <rPr>
        <sz val="12"/>
        <rFont val="メイリオ"/>
        <family val="3"/>
        <charset val="128"/>
      </rPr>
      <t>いただけます。
・</t>
    </r>
    <r>
      <rPr>
        <b/>
        <sz val="12"/>
        <rFont val="メイリオ"/>
        <family val="3"/>
        <charset val="128"/>
      </rPr>
      <t>業務資料（データ集計、広報資料）作成実習</t>
    </r>
    <r>
      <rPr>
        <sz val="12"/>
        <rFont val="メイリオ"/>
        <family val="3"/>
        <charset val="128"/>
      </rPr>
      <t xml:space="preserve">
・若手職員との意見交換会　　　等</t>
    </r>
    <phoneticPr fontId="4"/>
  </si>
  <si>
    <r>
      <t>〇大規模な酪農経営が展開されている管内の農業農村整備事業について、</t>
    </r>
    <r>
      <rPr>
        <b/>
        <sz val="12"/>
        <rFont val="メイリオ"/>
        <family val="3"/>
        <charset val="128"/>
      </rPr>
      <t>現場見学や現地調査のほか、事業効果等をPRする資料作成等を体験</t>
    </r>
    <r>
      <rPr>
        <sz val="12"/>
        <rFont val="メイリオ"/>
        <family val="3"/>
        <charset val="128"/>
      </rPr>
      <t>いただけます。
・</t>
    </r>
    <r>
      <rPr>
        <b/>
        <sz val="12"/>
        <rFont val="メイリオ"/>
        <family val="3"/>
        <charset val="128"/>
      </rPr>
      <t>酪農地域におけ</t>
    </r>
    <r>
      <rPr>
        <sz val="12"/>
        <rFont val="メイリオ"/>
        <family val="3"/>
        <charset val="128"/>
      </rPr>
      <t>る農業農村整備事業（実施地区）の</t>
    </r>
    <r>
      <rPr>
        <b/>
        <sz val="12"/>
        <rFont val="メイリオ"/>
        <family val="3"/>
        <charset val="128"/>
      </rPr>
      <t>概要説明と現場見学</t>
    </r>
    <r>
      <rPr>
        <sz val="12"/>
        <rFont val="メイリオ"/>
        <family val="3"/>
        <charset val="128"/>
      </rPr>
      <t xml:space="preserve">
・酪農地域における農業農村整備事業（調査地区）の概要説明と現地調査
・</t>
    </r>
    <r>
      <rPr>
        <b/>
        <sz val="12"/>
        <rFont val="メイリオ"/>
        <family val="3"/>
        <charset val="128"/>
      </rPr>
      <t>事業効果等PR資料</t>
    </r>
    <r>
      <rPr>
        <sz val="12"/>
        <rFont val="メイリオ"/>
        <family val="3"/>
        <charset val="128"/>
      </rPr>
      <t>（管内農業事業概要等）</t>
    </r>
    <r>
      <rPr>
        <b/>
        <sz val="12"/>
        <rFont val="メイリオ"/>
        <family val="3"/>
        <charset val="128"/>
      </rPr>
      <t>の作成実習</t>
    </r>
    <r>
      <rPr>
        <sz val="12"/>
        <rFont val="メイリオ"/>
        <family val="3"/>
        <charset val="128"/>
      </rPr>
      <t xml:space="preserve">（データ収集・整理、資料案の作成）
・若手職員との意見交換会、就職相談　　　等
</t>
    </r>
    <phoneticPr fontId="4"/>
  </si>
  <si>
    <r>
      <t>・北海道開発局及び、函館開発建設部の事業概要を説明
・国営土地改良</t>
    </r>
    <r>
      <rPr>
        <b/>
        <sz val="12"/>
        <rFont val="メイリオ"/>
        <family val="3"/>
        <charset val="128"/>
      </rPr>
      <t>事業の調査計画に関する業務を体験</t>
    </r>
    <r>
      <rPr>
        <sz val="12"/>
        <rFont val="メイリオ"/>
        <family val="3"/>
        <charset val="128"/>
      </rPr>
      <t xml:space="preserve">
・一般に開放していない</t>
    </r>
    <r>
      <rPr>
        <b/>
        <sz val="12"/>
        <rFont val="メイリオ"/>
        <family val="3"/>
        <charset val="128"/>
      </rPr>
      <t>農業用ダムや用水路などの維持管理等に関する業務を体験</t>
    </r>
    <r>
      <rPr>
        <sz val="12"/>
        <rFont val="メイリオ"/>
        <family val="3"/>
        <charset val="128"/>
      </rPr>
      <t xml:space="preserve">
・</t>
    </r>
    <r>
      <rPr>
        <b/>
        <sz val="12"/>
        <rFont val="メイリオ"/>
        <family val="3"/>
        <charset val="128"/>
      </rPr>
      <t>工事現場にて、工事監督業務を体験</t>
    </r>
    <r>
      <rPr>
        <sz val="12"/>
        <rFont val="メイリオ"/>
        <family val="3"/>
        <charset val="128"/>
      </rPr>
      <t xml:space="preserve">
・業務におけるドローンの活用を体験記入例
</t>
    </r>
    <phoneticPr fontId="4"/>
  </si>
  <si>
    <r>
      <t>○日本の食料生産を支え</t>
    </r>
    <r>
      <rPr>
        <b/>
        <sz val="12"/>
        <rFont val="メイリオ"/>
        <family val="3"/>
        <charset val="128"/>
      </rPr>
      <t>る農業生産基盤整備の工事現場の監督</t>
    </r>
    <r>
      <rPr>
        <sz val="12"/>
        <rFont val="メイリオ"/>
        <family val="3"/>
        <charset val="128"/>
      </rPr>
      <t>、造成後の</t>
    </r>
    <r>
      <rPr>
        <b/>
        <sz val="12"/>
        <rFont val="メイリオ"/>
        <family val="3"/>
        <charset val="128"/>
      </rPr>
      <t>施設管理の実習</t>
    </r>
    <r>
      <rPr>
        <sz val="12"/>
        <rFont val="メイリオ"/>
        <family val="3"/>
        <charset val="128"/>
      </rPr>
      <t>などを体験いただけます。
・</t>
    </r>
    <r>
      <rPr>
        <b/>
        <sz val="12"/>
        <rFont val="メイリオ"/>
        <family val="3"/>
        <charset val="128"/>
      </rPr>
      <t>ICT技術を活用した大区画化ほ場整備工事の現場見学や監督実習</t>
    </r>
    <r>
      <rPr>
        <sz val="12"/>
        <rFont val="メイリオ"/>
        <family val="3"/>
        <charset val="128"/>
      </rPr>
      <t xml:space="preserve">
・道内最大の貯水量を誇る</t>
    </r>
    <r>
      <rPr>
        <b/>
        <sz val="12"/>
        <rFont val="メイリオ"/>
        <family val="3"/>
        <charset val="128"/>
      </rPr>
      <t>夕張シューパロダムや石狩川頭首工での管理事業実習</t>
    </r>
    <r>
      <rPr>
        <sz val="12"/>
        <rFont val="メイリオ"/>
        <family val="3"/>
        <charset val="128"/>
      </rPr>
      <t xml:space="preserve">　
・若手職員との意見交換会　ほか
</t>
    </r>
    <phoneticPr fontId="4"/>
  </si>
  <si>
    <r>
      <t>・管内</t>
    </r>
    <r>
      <rPr>
        <b/>
        <sz val="12"/>
        <rFont val="メイリオ"/>
        <family val="3"/>
        <charset val="128"/>
      </rPr>
      <t>港湾・空港・漁港事業概要説明</t>
    </r>
    <r>
      <rPr>
        <sz val="12"/>
        <rFont val="メイリオ"/>
        <family val="3"/>
        <charset val="128"/>
      </rPr>
      <t xml:space="preserve">
・稚内港、宗谷港、枝幸港、鴛泊港(利尻島)、 香深港(礼文島)、抜海漁港、
東浦漁港などの</t>
    </r>
    <r>
      <rPr>
        <b/>
        <sz val="12"/>
        <rFont val="メイリオ"/>
        <family val="3"/>
        <charset val="128"/>
      </rPr>
      <t>施設点検（港湾業務艇による水深確認、施設点検含む)</t>
    </r>
    <r>
      <rPr>
        <sz val="12"/>
        <rFont val="メイリオ"/>
        <family val="3"/>
        <charset val="128"/>
      </rPr>
      <t xml:space="preserve">
・</t>
    </r>
    <r>
      <rPr>
        <b/>
        <sz val="12"/>
        <rFont val="メイリオ"/>
        <family val="3"/>
        <charset val="128"/>
      </rPr>
      <t>港湾・漁港工事の監督実習</t>
    </r>
    <r>
      <rPr>
        <sz val="12"/>
        <rFont val="メイリオ"/>
        <family val="3"/>
        <charset val="128"/>
      </rPr>
      <t xml:space="preserve">
　　例①　稚内港北防波堤ドーム(土木遺産)の改良工事
　　例②　利尻島または礼文島の港湾・漁港の防波堤・岸壁工事
・若手職員との意見交換会、就職相談　　　等
</t>
    </r>
    <phoneticPr fontId="4"/>
  </si>
  <si>
    <r>
      <t>・管内港湾・漁港事業概要説明
・</t>
    </r>
    <r>
      <rPr>
        <b/>
        <sz val="12"/>
        <rFont val="メイリオ"/>
        <family val="3"/>
        <charset val="128"/>
      </rPr>
      <t>港湾業務艇での港湾施設点検</t>
    </r>
    <r>
      <rPr>
        <sz val="12"/>
        <rFont val="メイリオ"/>
        <family val="3"/>
        <charset val="128"/>
      </rPr>
      <t>や音響測深機や水深測量機器（ハミンバード）を使用した</t>
    </r>
    <r>
      <rPr>
        <b/>
        <sz val="12"/>
        <rFont val="メイリオ"/>
        <family val="3"/>
        <charset val="128"/>
      </rPr>
      <t>海底地形把握、水深測量などの実習</t>
    </r>
    <r>
      <rPr>
        <sz val="12"/>
        <rFont val="メイリオ"/>
        <family val="3"/>
        <charset val="128"/>
      </rPr>
      <t xml:space="preserve">
・港湾・漁港施設点検実習（天売港、焼尻港含む）
・港湾・漁港工事の監督実習（現場臨場、検査立会、工程会議など）
</t>
    </r>
    <phoneticPr fontId="4"/>
  </si>
  <si>
    <r>
      <t>・港湾漁港で実施している、岸壁、防波堤などの工事現場等にて</t>
    </r>
    <r>
      <rPr>
        <b/>
        <sz val="12"/>
        <rFont val="メイリオ"/>
        <family val="3"/>
        <charset val="128"/>
      </rPr>
      <t>測量、監督</t>
    </r>
    <r>
      <rPr>
        <sz val="12"/>
        <rFont val="メイリオ"/>
        <family val="3"/>
        <charset val="128"/>
      </rPr>
      <t>（遠隔臨場を含む）業</t>
    </r>
    <r>
      <rPr>
        <b/>
        <sz val="12"/>
        <rFont val="メイリオ"/>
        <family val="3"/>
        <charset val="128"/>
      </rPr>
      <t>務を体験</t>
    </r>
    <r>
      <rPr>
        <sz val="12"/>
        <rFont val="メイリオ"/>
        <family val="3"/>
        <charset val="128"/>
      </rPr>
      <t xml:space="preserve">
・工事または業務における</t>
    </r>
    <r>
      <rPr>
        <b/>
        <sz val="12"/>
        <rFont val="メイリオ"/>
        <family val="3"/>
        <charset val="128"/>
      </rPr>
      <t>ICTを活用した各種業務</t>
    </r>
    <r>
      <rPr>
        <sz val="12"/>
        <rFont val="メイリオ"/>
        <family val="3"/>
        <charset val="128"/>
      </rPr>
      <t>を体験
・</t>
    </r>
    <r>
      <rPr>
        <b/>
        <sz val="12"/>
        <rFont val="メイリオ"/>
        <family val="3"/>
        <charset val="128"/>
      </rPr>
      <t>港湾業務艇（FRP製船舶）に乗船し</t>
    </r>
    <r>
      <rPr>
        <sz val="12"/>
        <rFont val="メイリオ"/>
        <family val="3"/>
        <charset val="128"/>
      </rPr>
      <t>水深確認や施設点検</t>
    </r>
    <r>
      <rPr>
        <b/>
        <sz val="12"/>
        <rFont val="メイリオ"/>
        <family val="3"/>
        <charset val="128"/>
      </rPr>
      <t>業務を体験</t>
    </r>
    <r>
      <rPr>
        <sz val="12"/>
        <rFont val="メイリオ"/>
        <family val="3"/>
        <charset val="128"/>
      </rPr>
      <t xml:space="preserve">
・整備（整備中含む）した</t>
    </r>
    <r>
      <rPr>
        <b/>
        <sz val="12"/>
        <rFont val="メイリオ"/>
        <family val="3"/>
        <charset val="128"/>
      </rPr>
      <t>施設の見学</t>
    </r>
    <r>
      <rPr>
        <sz val="12"/>
        <rFont val="メイリオ"/>
        <family val="3"/>
        <charset val="128"/>
      </rPr>
      <t>（港湾漁港のほか、</t>
    </r>
    <r>
      <rPr>
        <u val="double"/>
        <sz val="12"/>
        <rFont val="メイリオ"/>
        <family val="3"/>
        <charset val="128"/>
      </rPr>
      <t>農業施設についても見学可能</t>
    </r>
    <r>
      <rPr>
        <sz val="12"/>
        <rFont val="メイリオ"/>
        <family val="3"/>
        <charset val="128"/>
      </rPr>
      <t xml:space="preserve">）
・若手職員との意見交換
</t>
    </r>
    <phoneticPr fontId="4"/>
  </si>
  <si>
    <r>
      <t>・港湾・漁港の海上工事におけ</t>
    </r>
    <r>
      <rPr>
        <b/>
        <sz val="12"/>
        <rFont val="メイリオ"/>
        <family val="3"/>
        <charset val="128"/>
      </rPr>
      <t>るICT施工の監督、遠隔臨場、週間工程会議、安全パトロールへの参加</t>
    </r>
    <r>
      <rPr>
        <sz val="12"/>
        <rFont val="メイリオ"/>
        <family val="3"/>
        <charset val="128"/>
      </rPr>
      <t xml:space="preserve">
・港湾・漁港</t>
    </r>
    <r>
      <rPr>
        <b/>
        <sz val="12"/>
        <rFont val="メイリオ"/>
        <family val="3"/>
        <charset val="128"/>
      </rPr>
      <t>関連施設の見学</t>
    </r>
    <r>
      <rPr>
        <sz val="12"/>
        <rFont val="メイリオ"/>
        <family val="3"/>
        <charset val="128"/>
      </rPr>
      <t>、港湾・漁港の概要について講義
・</t>
    </r>
    <r>
      <rPr>
        <b/>
        <sz val="12"/>
        <rFont val="メイリオ"/>
        <family val="3"/>
        <charset val="128"/>
      </rPr>
      <t>港湾業務艇に乗船し</t>
    </r>
    <r>
      <rPr>
        <sz val="12"/>
        <rFont val="メイリオ"/>
        <family val="3"/>
        <charset val="128"/>
      </rPr>
      <t>て釧路港内の</t>
    </r>
    <r>
      <rPr>
        <b/>
        <sz val="12"/>
        <rFont val="メイリオ"/>
        <family val="3"/>
        <charset val="128"/>
      </rPr>
      <t>水深測量及び</t>
    </r>
    <r>
      <rPr>
        <sz val="12"/>
        <rFont val="メイリオ"/>
        <family val="3"/>
        <charset val="128"/>
      </rPr>
      <t>岸壁や防波堤の</t>
    </r>
    <r>
      <rPr>
        <b/>
        <sz val="12"/>
        <rFont val="メイリオ"/>
        <family val="3"/>
        <charset val="128"/>
      </rPr>
      <t>施設点検実習</t>
    </r>
    <r>
      <rPr>
        <sz val="12"/>
        <rFont val="メイリオ"/>
        <family val="3"/>
        <charset val="128"/>
      </rPr>
      <t xml:space="preserve">
・</t>
    </r>
    <r>
      <rPr>
        <b/>
        <sz val="12"/>
        <rFont val="メイリオ"/>
        <family val="3"/>
        <charset val="128"/>
      </rPr>
      <t>港湾保安対策（テロ対策）施設点検及び防災対応</t>
    </r>
    <r>
      <rPr>
        <sz val="12"/>
        <rFont val="メイリオ"/>
        <family val="3"/>
        <charset val="128"/>
      </rPr>
      <t xml:space="preserve">
・若手職員との意見交換
</t>
    </r>
    <phoneticPr fontId="4"/>
  </si>
  <si>
    <r>
      <t>・</t>
    </r>
    <r>
      <rPr>
        <b/>
        <sz val="12"/>
        <rFont val="メイリオ"/>
        <family val="3"/>
        <charset val="128"/>
      </rPr>
      <t>港湾業務艇による水深確認や施設点検</t>
    </r>
    <r>
      <rPr>
        <sz val="12"/>
        <rFont val="メイリオ"/>
        <family val="3"/>
        <charset val="128"/>
      </rPr>
      <t>等を体験
・室蘭港、追直漁港、登別漁港</t>
    </r>
    <r>
      <rPr>
        <b/>
        <sz val="12"/>
        <rFont val="メイリオ"/>
        <family val="3"/>
        <charset val="128"/>
      </rPr>
      <t>工事現場にて、測量、工事監督</t>
    </r>
    <r>
      <rPr>
        <sz val="12"/>
        <rFont val="メイリオ"/>
        <family val="3"/>
        <charset val="128"/>
      </rPr>
      <t>を体験
・室蘭港の国際埠頭施設や</t>
    </r>
    <r>
      <rPr>
        <b/>
        <sz val="12"/>
        <rFont val="メイリオ"/>
        <family val="3"/>
        <charset val="128"/>
      </rPr>
      <t>防災フロートを見学</t>
    </r>
    <r>
      <rPr>
        <sz val="12"/>
        <rFont val="メイリオ"/>
        <family val="3"/>
        <charset val="128"/>
      </rPr>
      <t xml:space="preserve">
・工事実施資料の作成演習（数量算出、設計図ほか）
・研修内容取りまとめ、レポート作成
</t>
    </r>
    <phoneticPr fontId="4"/>
  </si>
  <si>
    <r>
      <t>○河川改修工事及び河川維持修繕工事の概要を紹介します。
・河川改修工事の現場にて</t>
    </r>
    <r>
      <rPr>
        <b/>
        <sz val="12"/>
        <rFont val="メイリオ"/>
        <family val="3"/>
        <charset val="128"/>
      </rPr>
      <t>ICT活用・現場監督業務等</t>
    </r>
    <r>
      <rPr>
        <sz val="12"/>
        <rFont val="メイリオ"/>
        <family val="3"/>
        <charset val="128"/>
      </rPr>
      <t xml:space="preserve">について学習します
・河川管理に必要な巡視業務、堤防点検、河道点検等の業務を体験します
</t>
    </r>
    <r>
      <rPr>
        <b/>
        <u val="double"/>
        <sz val="12"/>
        <rFont val="メイリオ"/>
        <family val="3"/>
        <charset val="128"/>
      </rPr>
      <t xml:space="preserve">※道路部門と合同開催可能
</t>
    </r>
    <phoneticPr fontId="4"/>
  </si>
  <si>
    <r>
      <t>・幌延河川事務所の事業概要説明
・</t>
    </r>
    <r>
      <rPr>
        <b/>
        <sz val="12"/>
        <rFont val="メイリオ"/>
        <family val="3"/>
        <charset val="128"/>
      </rPr>
      <t>河川工事</t>
    </r>
    <r>
      <rPr>
        <sz val="12"/>
        <rFont val="メイリオ"/>
        <family val="3"/>
        <charset val="128"/>
      </rPr>
      <t>（堤防工事、河川掘削工事）</t>
    </r>
    <r>
      <rPr>
        <b/>
        <sz val="12"/>
        <rFont val="メイリオ"/>
        <family val="3"/>
        <charset val="128"/>
      </rPr>
      <t>の監督業務</t>
    </r>
    <r>
      <rPr>
        <sz val="12"/>
        <rFont val="メイリオ"/>
        <family val="3"/>
        <charset val="128"/>
      </rPr>
      <t>を体験
・河川管理施設（堤防、樋門等）の</t>
    </r>
    <r>
      <rPr>
        <b/>
        <sz val="12"/>
        <rFont val="メイリオ"/>
        <family val="3"/>
        <charset val="128"/>
      </rPr>
      <t>点検業務</t>
    </r>
    <r>
      <rPr>
        <sz val="12"/>
        <rFont val="メイリオ"/>
        <family val="3"/>
        <charset val="128"/>
      </rPr>
      <t>を体験
・猛禽類等に配慮した</t>
    </r>
    <r>
      <rPr>
        <b/>
        <sz val="12"/>
        <rFont val="メイリオ"/>
        <family val="3"/>
        <charset val="128"/>
      </rPr>
      <t>自然再生事業の現場見学</t>
    </r>
    <r>
      <rPr>
        <sz val="12"/>
        <rFont val="メイリオ"/>
        <family val="3"/>
        <charset val="128"/>
      </rPr>
      <t xml:space="preserve">
・積算・設計書作成実習
</t>
    </r>
    <phoneticPr fontId="4"/>
  </si>
  <si>
    <r>
      <t>〇国道の道路建設や維持管理について、担当している職員からの業務説明と実際に行われている</t>
    </r>
    <r>
      <rPr>
        <b/>
        <sz val="12"/>
        <rFont val="メイリオ"/>
        <family val="3"/>
        <charset val="128"/>
      </rPr>
      <t>工事現場の見学や業務体験</t>
    </r>
    <r>
      <rPr>
        <sz val="12"/>
        <rFont val="メイリオ"/>
        <family val="3"/>
        <charset val="128"/>
      </rPr>
      <t>、職員等との意見交換を実施。
（橋梁上部工事、舗装補修工事、電線共同溝設置工事、道路維持管理（パトロール・路面管理等））</t>
    </r>
    <phoneticPr fontId="4"/>
  </si>
  <si>
    <r>
      <t xml:space="preserve">・人々の暮らしを支える「北海道開発局」と「網走開発建設部」の役割を説明
</t>
    </r>
    <r>
      <rPr>
        <b/>
        <sz val="12"/>
        <rFont val="メイリオ"/>
        <family val="3"/>
        <charset val="128"/>
      </rPr>
      <t>・維持除雪機械、機械設備等の見学</t>
    </r>
    <r>
      <rPr>
        <sz val="12"/>
        <rFont val="メイリオ"/>
        <family val="3"/>
        <charset val="128"/>
      </rPr>
      <t xml:space="preserve">
・機械業務に係る</t>
    </r>
    <r>
      <rPr>
        <b/>
        <sz val="12"/>
        <rFont val="メイリオ"/>
        <family val="3"/>
        <charset val="128"/>
      </rPr>
      <t>実務体験</t>
    </r>
    <r>
      <rPr>
        <sz val="12"/>
        <rFont val="メイリオ"/>
        <family val="3"/>
        <charset val="128"/>
      </rPr>
      <t>、積算・設計書作成実習
・</t>
    </r>
    <r>
      <rPr>
        <b/>
        <sz val="12"/>
        <rFont val="メイリオ"/>
        <family val="3"/>
        <charset val="128"/>
      </rPr>
      <t>防災施設見学、災害対策用機械の操作体験</t>
    </r>
    <r>
      <rPr>
        <sz val="12"/>
        <rFont val="メイリオ"/>
        <family val="3"/>
        <charset val="128"/>
      </rPr>
      <t xml:space="preserve">
・若手職員との意見交換で公務員の日常生活を知る
</t>
    </r>
    <phoneticPr fontId="4"/>
  </si>
  <si>
    <r>
      <t>・北海道開発局が所管するレーダ施設の見学を通じ、河川管理や防災における</t>
    </r>
    <r>
      <rPr>
        <b/>
        <sz val="12"/>
        <rFont val="メイリオ"/>
        <family val="3"/>
        <charset val="128"/>
      </rPr>
      <t>観測通信技術の役割を習得</t>
    </r>
    <r>
      <rPr>
        <sz val="12"/>
        <rFont val="メイリオ"/>
        <family val="3"/>
        <charset val="128"/>
      </rPr>
      <t xml:space="preserve">
・災害時に活躍する衛星通信車や無線アクセスシステムなど、</t>
    </r>
    <r>
      <rPr>
        <b/>
        <sz val="12"/>
        <rFont val="メイリオ"/>
        <family val="3"/>
        <charset val="128"/>
      </rPr>
      <t>災害対策用通信機器の操作体験</t>
    </r>
    <r>
      <rPr>
        <sz val="12"/>
        <rFont val="メイリオ"/>
        <family val="3"/>
        <charset val="128"/>
      </rPr>
      <t xml:space="preserve">
・管内の直轄ダムに設置されたダム監視システムなどの</t>
    </r>
    <r>
      <rPr>
        <b/>
        <sz val="12"/>
        <rFont val="メイリオ"/>
        <family val="3"/>
        <charset val="128"/>
      </rPr>
      <t>電気通信設備の見学</t>
    </r>
    <r>
      <rPr>
        <sz val="12"/>
        <rFont val="メイリオ"/>
        <family val="3"/>
        <charset val="128"/>
      </rPr>
      <t xml:space="preserve">
・道路、河川、ダムなどの現場で行う</t>
    </r>
    <r>
      <rPr>
        <b/>
        <sz val="12"/>
        <rFont val="メイリオ"/>
        <family val="3"/>
        <charset val="128"/>
      </rPr>
      <t>電気通信設備の工事や点検の監督</t>
    </r>
    <r>
      <rPr>
        <sz val="12"/>
        <rFont val="メイリオ"/>
        <family val="3"/>
        <charset val="128"/>
      </rPr>
      <t xml:space="preserve">体験
・業務内容や職場の雰囲気、就職活動への相談などを自由に話せる若手職員との交流会
</t>
    </r>
    <phoneticPr fontId="4"/>
  </si>
  <si>
    <r>
      <t>〇河川・道路・港湾漁港・農業施設に関係する道路情報板、CCTVカメラ、無線通信設備や電源設備といった電気通信に関係する仕事を見学・体験いただけます。
・道路情報板、CCTVカメラ、無線通信設備や</t>
    </r>
    <r>
      <rPr>
        <b/>
        <sz val="12"/>
        <rFont val="メイリオ"/>
        <family val="3"/>
        <charset val="128"/>
      </rPr>
      <t>電源設備工事現場の見学</t>
    </r>
    <r>
      <rPr>
        <sz val="12"/>
        <rFont val="メイリオ"/>
        <family val="3"/>
        <charset val="128"/>
      </rPr>
      <t xml:space="preserve">
・</t>
    </r>
    <r>
      <rPr>
        <b/>
        <sz val="12"/>
        <rFont val="メイリオ"/>
        <family val="3"/>
        <charset val="128"/>
      </rPr>
      <t>除雪ステーションの見学、監視操作設備の見学</t>
    </r>
    <r>
      <rPr>
        <sz val="12"/>
        <rFont val="メイリオ"/>
        <family val="3"/>
        <charset val="128"/>
      </rPr>
      <t xml:space="preserve">
・</t>
    </r>
    <r>
      <rPr>
        <b/>
        <sz val="12"/>
        <rFont val="メイリオ"/>
        <family val="3"/>
        <charset val="128"/>
      </rPr>
      <t>防災施設見学、災害通信機器の操作体験</t>
    </r>
    <r>
      <rPr>
        <sz val="12"/>
        <rFont val="メイリオ"/>
        <family val="3"/>
        <charset val="128"/>
      </rPr>
      <t xml:space="preserve">
・若手職員との意見交換会、就職相談　　　等
</t>
    </r>
    <phoneticPr fontId="4"/>
  </si>
  <si>
    <r>
      <t>・人々の暮らしを支える「北海道開発局」と「網走開発建設部」の役割を説明
・</t>
    </r>
    <r>
      <rPr>
        <b/>
        <sz val="12"/>
        <rFont val="メイリオ"/>
        <family val="3"/>
        <charset val="128"/>
      </rPr>
      <t>電気設備・電気通信設備等の見学</t>
    </r>
    <r>
      <rPr>
        <sz val="12"/>
        <rFont val="メイリオ"/>
        <family val="3"/>
        <charset val="128"/>
      </rPr>
      <t xml:space="preserve">
・電気・電気通信業務に係る</t>
    </r>
    <r>
      <rPr>
        <b/>
        <sz val="12"/>
        <rFont val="メイリオ"/>
        <family val="3"/>
        <charset val="128"/>
      </rPr>
      <t>実務体験、積算・設計書作成実習</t>
    </r>
    <r>
      <rPr>
        <sz val="12"/>
        <rFont val="メイリオ"/>
        <family val="3"/>
        <charset val="128"/>
      </rPr>
      <t xml:space="preserve">
・</t>
    </r>
    <r>
      <rPr>
        <b/>
        <sz val="12"/>
        <rFont val="メイリオ"/>
        <family val="3"/>
        <charset val="128"/>
      </rPr>
      <t>防災施設見学、災害用通信機器の操作体験</t>
    </r>
    <r>
      <rPr>
        <sz val="12"/>
        <rFont val="メイリオ"/>
        <family val="3"/>
        <charset val="128"/>
      </rPr>
      <t xml:space="preserve">
・若手職員との意見交換で公務員の日常生活を知る
</t>
    </r>
    <phoneticPr fontId="4"/>
  </si>
  <si>
    <r>
      <t>・</t>
    </r>
    <r>
      <rPr>
        <b/>
        <sz val="12"/>
        <rFont val="メイリオ"/>
        <family val="3"/>
        <charset val="128"/>
      </rPr>
      <t>電気設備・電気通信設備等</t>
    </r>
    <r>
      <rPr>
        <sz val="12"/>
        <rFont val="メイリオ"/>
        <family val="3"/>
        <charset val="128"/>
      </rPr>
      <t>（レーダ雨雪量観測所・無線中継所・トンネル防災設備・トンネル照明設備・高圧受変電設備・非常用発電設備・ダムコン等）の</t>
    </r>
    <r>
      <rPr>
        <b/>
        <sz val="12"/>
        <rFont val="メイリオ"/>
        <family val="3"/>
        <charset val="128"/>
      </rPr>
      <t>施設見学</t>
    </r>
    <r>
      <rPr>
        <sz val="12"/>
        <rFont val="メイリオ"/>
        <family val="3"/>
        <charset val="128"/>
      </rPr>
      <t xml:space="preserve">
・電気通信設備の</t>
    </r>
    <r>
      <rPr>
        <b/>
        <sz val="12"/>
        <rFont val="メイリオ"/>
        <family val="3"/>
        <charset val="128"/>
      </rPr>
      <t>工事や点検の積算業務、監督業務</t>
    </r>
    <r>
      <rPr>
        <sz val="12"/>
        <rFont val="メイリオ"/>
        <family val="3"/>
        <charset val="128"/>
      </rPr>
      <t xml:space="preserve">
・</t>
    </r>
    <r>
      <rPr>
        <b/>
        <sz val="12"/>
        <rFont val="メイリオ"/>
        <family val="3"/>
        <charset val="128"/>
      </rPr>
      <t>災害対策用通信機器</t>
    </r>
    <r>
      <rPr>
        <sz val="12"/>
        <rFont val="メイリオ"/>
        <family val="3"/>
        <charset val="128"/>
      </rPr>
      <t>（衛星通信設備、水防道路用無線設備等）</t>
    </r>
    <r>
      <rPr>
        <b/>
        <sz val="12"/>
        <rFont val="メイリオ"/>
        <family val="3"/>
        <charset val="128"/>
      </rPr>
      <t>の操作実習</t>
    </r>
    <r>
      <rPr>
        <sz val="12"/>
        <rFont val="メイリオ"/>
        <family val="3"/>
        <charset val="128"/>
      </rPr>
      <t xml:space="preserve">
・若手職員との意見交換
</t>
    </r>
    <phoneticPr fontId="4"/>
  </si>
  <si>
    <r>
      <t xml:space="preserve">先進技術
</t>
    </r>
    <r>
      <rPr>
        <sz val="8"/>
        <rFont val="メイリオ"/>
        <family val="3"/>
        <charset val="128"/>
      </rPr>
      <t>（ICT、BIM/CIM等）</t>
    </r>
    <rPh sb="0" eb="2">
      <t>センシン</t>
    </rPh>
    <rPh sb="2" eb="4">
      <t>ギジュツ</t>
    </rPh>
    <phoneticPr fontId="4"/>
  </si>
  <si>
    <r>
      <t>〇</t>
    </r>
    <r>
      <rPr>
        <b/>
        <sz val="12"/>
        <rFont val="メイリオ"/>
        <family val="3"/>
        <charset val="128"/>
      </rPr>
      <t>清流日本一である一級河川後志利別川</t>
    </r>
    <r>
      <rPr>
        <sz val="12"/>
        <rFont val="メイリオ"/>
        <family val="3"/>
        <charset val="128"/>
      </rPr>
      <t>の河川計画、工事及び河川管理、ダム管理に関する事項等、治水事業の一連を体験できるプログラムです。
・河川計画、工事、管理業務：河川調査、工事の監督・検査、河川管理等
・ダム管理業務 ：ダムの管理、施設点検、巡視等</t>
    </r>
    <phoneticPr fontId="4"/>
  </si>
  <si>
    <r>
      <t>〇道路をつくる前の調査や計画、つくっている間の工事現場の監督、つくった後の維持管理や活用といった</t>
    </r>
    <r>
      <rPr>
        <b/>
        <sz val="12"/>
        <rFont val="メイリオ"/>
        <family val="3"/>
        <charset val="128"/>
      </rPr>
      <t>道路事業の一連を見学・体験</t>
    </r>
    <r>
      <rPr>
        <sz val="12"/>
        <rFont val="メイリオ"/>
        <family val="3"/>
        <charset val="128"/>
      </rPr>
      <t>いただけます。
・上川地域の交通利便性や安全性の向上に大きく寄与することが期待され、現在工事中の「北海道縦貫自動車道」、「旭川十勝道路」の</t>
    </r>
    <r>
      <rPr>
        <b/>
        <sz val="12"/>
        <rFont val="メイリオ"/>
        <family val="3"/>
        <charset val="128"/>
      </rPr>
      <t>ICTを活用した建設DX最先端の工事現場の見学</t>
    </r>
    <r>
      <rPr>
        <sz val="12"/>
        <rFont val="メイリオ"/>
        <family val="3"/>
        <charset val="128"/>
      </rPr>
      <t xml:space="preserve">
・安全で快適な歩行空間の確保、都市景観の向上、災害時の防災性強化（緊急車両の通行確保、ライフラインの保護）を目的とした</t>
    </r>
    <r>
      <rPr>
        <b/>
        <sz val="12"/>
        <rFont val="メイリオ"/>
        <family val="3"/>
        <charset val="128"/>
      </rPr>
      <t>「電線共同溝（電線類地中化）」の設計協議・工事現場の見学</t>
    </r>
    <r>
      <rPr>
        <sz val="12"/>
        <rFont val="メイリオ"/>
        <family val="3"/>
        <charset val="128"/>
      </rPr>
      <t xml:space="preserve">
・工事の積算・設計書の作成実習
・住民の暮らしを支える国道の</t>
    </r>
    <r>
      <rPr>
        <b/>
        <sz val="12"/>
        <rFont val="メイリオ"/>
        <family val="3"/>
        <charset val="128"/>
      </rPr>
      <t>維持管理パトロールや道路点検作業、除雪車への乗車等の体験</t>
    </r>
    <r>
      <rPr>
        <sz val="12"/>
        <rFont val="メイリオ"/>
        <family val="3"/>
        <charset val="128"/>
      </rPr>
      <t xml:space="preserve">
・開発局が担う災害復旧事業等、</t>
    </r>
    <r>
      <rPr>
        <b/>
        <sz val="12"/>
        <rFont val="メイリオ"/>
        <family val="3"/>
        <charset val="128"/>
      </rPr>
      <t>防災施設見学、災害対策用機械・災害用通信機器の操作体験</t>
    </r>
    <r>
      <rPr>
        <sz val="12"/>
        <rFont val="メイリオ"/>
        <family val="3"/>
        <charset val="128"/>
      </rPr>
      <t xml:space="preserve">
・若手職員との意見交換会、就職相談
</t>
    </r>
    <phoneticPr fontId="4"/>
  </si>
  <si>
    <r>
      <t xml:space="preserve">・河川機械設備の現地見学
 　 </t>
    </r>
    <r>
      <rPr>
        <b/>
        <sz val="12"/>
        <rFont val="メイリオ"/>
        <family val="3"/>
        <charset val="128"/>
      </rPr>
      <t>ダムの堤体内及びダムゲート見学</t>
    </r>
    <r>
      <rPr>
        <sz val="12"/>
        <rFont val="メイリオ"/>
        <family val="3"/>
        <charset val="128"/>
      </rPr>
      <t>、河川から市街地への流入を防ぐ</t>
    </r>
    <r>
      <rPr>
        <b/>
        <sz val="12"/>
        <rFont val="メイリオ"/>
        <family val="3"/>
        <charset val="128"/>
      </rPr>
      <t>樋門、排水機場の見学</t>
    </r>
    <r>
      <rPr>
        <sz val="12"/>
        <rFont val="メイリオ"/>
        <family val="3"/>
        <charset val="128"/>
      </rPr>
      <t xml:space="preserve">
・</t>
    </r>
    <r>
      <rPr>
        <b/>
        <sz val="12"/>
        <rFont val="メイリオ"/>
        <family val="3"/>
        <charset val="128"/>
      </rPr>
      <t>維持除雪車両の整備における監督業務体験</t>
    </r>
    <r>
      <rPr>
        <sz val="12"/>
        <rFont val="メイリオ"/>
        <family val="3"/>
        <charset val="128"/>
      </rPr>
      <t xml:space="preserve">
　　車両整備における職員が実施している監督業務、車両基地等においての</t>
    </r>
    <r>
      <rPr>
        <b/>
        <sz val="12"/>
        <rFont val="メイリオ"/>
        <family val="3"/>
        <charset val="128"/>
      </rPr>
      <t>維持・除雪・災害
   対策用機械の見学</t>
    </r>
    <r>
      <rPr>
        <sz val="12"/>
        <rFont val="メイリオ"/>
        <family val="3"/>
        <charset val="128"/>
      </rPr>
      <t xml:space="preserve">
</t>
    </r>
    <phoneticPr fontId="4"/>
  </si>
  <si>
    <r>
      <t>・港湾・空港・漁港事業に関する</t>
    </r>
    <r>
      <rPr>
        <b/>
        <sz val="12"/>
        <rFont val="メイリオ"/>
        <family val="3"/>
        <charset val="128"/>
      </rPr>
      <t>デスクワーク体験</t>
    </r>
    <r>
      <rPr>
        <sz val="12"/>
        <rFont val="メイリオ"/>
        <family val="3"/>
        <charset val="128"/>
      </rPr>
      <t>（事業説明資料作成、事業データ整理など）
・札幌近郊の現場</t>
    </r>
    <r>
      <rPr>
        <b/>
        <sz val="12"/>
        <rFont val="メイリオ"/>
        <family val="3"/>
        <charset val="128"/>
      </rPr>
      <t>（新千歳空港、苫小牧港、小樽港など）での実習体験</t>
    </r>
    <r>
      <rPr>
        <sz val="12"/>
        <rFont val="メイリオ"/>
        <family val="3"/>
        <charset val="128"/>
      </rPr>
      <t>（工事現場監督の体験、</t>
    </r>
    <r>
      <rPr>
        <b/>
        <sz val="12"/>
        <rFont val="メイリオ"/>
        <family val="3"/>
        <charset val="128"/>
      </rPr>
      <t>船舶（港湾業務艇）による海上からの港湾施設点検</t>
    </r>
    <r>
      <rPr>
        <sz val="12"/>
        <rFont val="メイリオ"/>
        <family val="3"/>
        <charset val="128"/>
      </rPr>
      <t xml:space="preserve">など）
・若手職員との意見交換会
</t>
    </r>
    <phoneticPr fontId="4"/>
  </si>
  <si>
    <r>
      <t>〇</t>
    </r>
    <r>
      <rPr>
        <b/>
        <u val="double"/>
        <sz val="12"/>
        <rFont val="メイリオ"/>
        <family val="3"/>
        <charset val="128"/>
      </rPr>
      <t>道路・橋梁・トンネル・河川・ダムといった幅広い土木分野を学ぶことができる</t>
    </r>
    <r>
      <rPr>
        <sz val="12"/>
        <rFont val="メイリオ"/>
        <family val="3"/>
        <charset val="128"/>
      </rPr>
      <t>事務所です。工事中の現場見学や道路を維持する車両に乗車体験いただけます。
・道北日本海側の国道の安全な通行に大きく寄与することが期待される、現在工事中の「小平防災事業」の法面掘削中の</t>
    </r>
    <r>
      <rPr>
        <b/>
        <sz val="12"/>
        <rFont val="メイリオ"/>
        <family val="3"/>
        <charset val="128"/>
      </rPr>
      <t>工事現場の見学</t>
    </r>
    <r>
      <rPr>
        <sz val="12"/>
        <rFont val="メイリオ"/>
        <family val="3"/>
        <charset val="128"/>
      </rPr>
      <t>。
・留萌川の氾濫をできるだけ防ぐ・減らすための対策として、現在実施中の留萌川改修事業中の</t>
    </r>
    <r>
      <rPr>
        <b/>
        <sz val="12"/>
        <rFont val="メイリオ"/>
        <family val="3"/>
        <charset val="128"/>
      </rPr>
      <t>河川工事現場の見学や河川管理に必要な巡視・点検</t>
    </r>
    <r>
      <rPr>
        <sz val="12"/>
        <rFont val="メイリオ"/>
        <family val="3"/>
        <charset val="128"/>
      </rPr>
      <t>等。
・現場で活用する</t>
    </r>
    <r>
      <rPr>
        <b/>
        <sz val="12"/>
        <rFont val="メイリオ"/>
        <family val="3"/>
        <charset val="128"/>
      </rPr>
      <t>ICTの先進技術を活用</t>
    </r>
    <r>
      <rPr>
        <sz val="12"/>
        <rFont val="メイリオ"/>
        <family val="3"/>
        <charset val="128"/>
      </rPr>
      <t>した施工機械への乗車体験や</t>
    </r>
    <r>
      <rPr>
        <b/>
        <sz val="12"/>
        <rFont val="メイリオ"/>
        <family val="3"/>
        <charset val="128"/>
      </rPr>
      <t>３次元図面データの操作体験</t>
    </r>
    <r>
      <rPr>
        <sz val="12"/>
        <rFont val="メイリオ"/>
        <family val="3"/>
        <charset val="128"/>
      </rPr>
      <t xml:space="preserve">
・住民の暮らしを支える</t>
    </r>
    <r>
      <rPr>
        <b/>
        <sz val="12"/>
        <rFont val="メイリオ"/>
        <family val="3"/>
        <charset val="128"/>
      </rPr>
      <t>国道の維持管理パトロールや除雪車への乗車等の体験</t>
    </r>
    <r>
      <rPr>
        <sz val="12"/>
        <rFont val="メイリオ"/>
        <family val="3"/>
        <charset val="128"/>
      </rPr>
      <t xml:space="preserve">
・留萌ダムにおける建設・管理に至る一連の概要と基礎知識の習得のほか、</t>
    </r>
    <r>
      <rPr>
        <b/>
        <sz val="12"/>
        <rFont val="メイリオ"/>
        <family val="3"/>
        <charset val="128"/>
      </rPr>
      <t>ダム堤体、ダム湖周辺施設の巡視、点検</t>
    </r>
    <r>
      <rPr>
        <sz val="12"/>
        <rFont val="メイリオ"/>
        <family val="3"/>
        <charset val="128"/>
      </rPr>
      <t>などを体験
・</t>
    </r>
    <r>
      <rPr>
        <b/>
        <sz val="12"/>
        <rFont val="メイリオ"/>
        <family val="3"/>
        <charset val="128"/>
      </rPr>
      <t>ドローン操作体験</t>
    </r>
    <r>
      <rPr>
        <sz val="12"/>
        <rFont val="メイリオ"/>
        <family val="3"/>
        <charset val="128"/>
      </rPr>
      <t xml:space="preserve">や道路および河川の積算・設計書の作成実習
・若手職員との意見交換会　等
</t>
    </r>
    <phoneticPr fontId="4"/>
  </si>
  <si>
    <r>
      <t>・東日本最大で道内唯一の</t>
    </r>
    <r>
      <rPr>
        <b/>
        <sz val="12"/>
        <rFont val="メイリオ"/>
        <family val="3"/>
        <charset val="128"/>
      </rPr>
      <t>長大吊橋「白鳥大橋」の維持管理設備の見学、主塔登頂等</t>
    </r>
    <r>
      <rPr>
        <sz val="12"/>
        <rFont val="メイリオ"/>
        <family val="3"/>
        <charset val="128"/>
      </rPr>
      <t xml:space="preserve">
・白鳥大橋等の</t>
    </r>
    <r>
      <rPr>
        <b/>
        <sz val="12"/>
        <rFont val="メイリオ"/>
        <family val="3"/>
        <charset val="128"/>
      </rPr>
      <t>橋梁補修工事の現場見学及び監督業務</t>
    </r>
    <r>
      <rPr>
        <sz val="12"/>
        <rFont val="メイリオ"/>
        <family val="3"/>
        <charset val="128"/>
      </rPr>
      <t xml:space="preserve">
・道路の</t>
    </r>
    <r>
      <rPr>
        <b/>
        <sz val="12"/>
        <rFont val="メイリオ"/>
        <family val="3"/>
        <charset val="128"/>
      </rPr>
      <t>維持管理業務の体験</t>
    </r>
    <r>
      <rPr>
        <sz val="12"/>
        <rFont val="メイリオ"/>
        <family val="3"/>
        <charset val="128"/>
      </rPr>
      <t>(道路巡回、維持除雪機械等)
・</t>
    </r>
    <r>
      <rPr>
        <b/>
        <sz val="12"/>
        <rFont val="メイリオ"/>
        <family val="3"/>
        <charset val="128"/>
      </rPr>
      <t>ＩＣＴ技術を活用した工事監督</t>
    </r>
    <r>
      <rPr>
        <sz val="12"/>
        <rFont val="メイリオ"/>
        <family val="3"/>
        <charset val="128"/>
      </rPr>
      <t xml:space="preserve">の体験
</t>
    </r>
    <r>
      <rPr>
        <b/>
        <u val="double"/>
        <sz val="12"/>
        <rFont val="メイリオ"/>
        <family val="3"/>
        <charset val="128"/>
      </rPr>
      <t>※胆振農業事務所と連携可能</t>
    </r>
    <r>
      <rPr>
        <sz val="12"/>
        <rFont val="メイリオ"/>
        <family val="3"/>
        <charset val="128"/>
      </rPr>
      <t xml:space="preserve">（室蘭道路事務所と同じ庁舎）
</t>
    </r>
    <rPh sb="133" eb="134">
      <t>オナ</t>
    </rPh>
    <phoneticPr fontId="4"/>
  </si>
  <si>
    <r>
      <rPr>
        <b/>
        <u val="double"/>
        <sz val="12"/>
        <rFont val="メイリオ"/>
        <family val="3"/>
        <charset val="128"/>
      </rPr>
      <t>【河川・道路共通】</t>
    </r>
    <r>
      <rPr>
        <sz val="12"/>
        <rFont val="メイリオ"/>
        <family val="3"/>
        <charset val="128"/>
      </rPr>
      <t xml:space="preserve">
・人々の暮らしを支える「北海道開発局」と「網走開発建設部」の役割を説明
・公務員の実務（現場監督、工事費積算、CAD設計図チェックなど）を体験
・</t>
    </r>
    <r>
      <rPr>
        <b/>
        <sz val="12"/>
        <rFont val="メイリオ"/>
        <family val="3"/>
        <charset val="128"/>
      </rPr>
      <t>最新技術を使った建設現場の「今」を見学・体験</t>
    </r>
    <r>
      <rPr>
        <sz val="12"/>
        <rFont val="メイリオ"/>
        <family val="3"/>
        <charset val="128"/>
      </rPr>
      <t xml:space="preserve">
・若手職員との意見交換で公務員の日常生活を知る
【河川部門】
・</t>
    </r>
    <r>
      <rPr>
        <b/>
        <sz val="12"/>
        <rFont val="メイリオ"/>
        <family val="3"/>
        <charset val="128"/>
      </rPr>
      <t>一級河川</t>
    </r>
    <r>
      <rPr>
        <sz val="12"/>
        <rFont val="メイリオ"/>
        <family val="3"/>
        <charset val="128"/>
      </rPr>
      <t>『湧別川』と『渚滑川』</t>
    </r>
    <r>
      <rPr>
        <b/>
        <sz val="12"/>
        <rFont val="メイリオ"/>
        <family val="3"/>
        <charset val="128"/>
      </rPr>
      <t>の工事現場監督や維持管理</t>
    </r>
    <r>
      <rPr>
        <sz val="12"/>
        <rFont val="メイリオ"/>
        <family val="3"/>
        <charset val="128"/>
      </rPr>
      <t>を体験
・日常的な</t>
    </r>
    <r>
      <rPr>
        <b/>
        <sz val="12"/>
        <rFont val="メイリオ"/>
        <family val="3"/>
        <charset val="128"/>
      </rPr>
      <t>河川管理施設の巡視や点検作業</t>
    </r>
    <r>
      <rPr>
        <sz val="12"/>
        <rFont val="メイリオ"/>
        <family val="3"/>
        <charset val="128"/>
      </rPr>
      <t>の体験
・大雨等による出水時に備えて</t>
    </r>
    <r>
      <rPr>
        <b/>
        <sz val="12"/>
        <rFont val="メイリオ"/>
        <family val="3"/>
        <charset val="128"/>
      </rPr>
      <t xml:space="preserve">の樋門管操作訓練の体験
</t>
    </r>
    <r>
      <rPr>
        <sz val="12"/>
        <rFont val="メイリオ"/>
        <family val="3"/>
        <charset val="128"/>
      </rPr>
      <t>【道路部門】
・</t>
    </r>
    <r>
      <rPr>
        <b/>
        <sz val="12"/>
        <rFont val="メイリオ"/>
        <family val="3"/>
        <charset val="128"/>
      </rPr>
      <t>道路をつくる</t>
    </r>
    <r>
      <rPr>
        <sz val="12"/>
        <rFont val="メイリオ"/>
        <family val="3"/>
        <charset val="128"/>
      </rPr>
      <t>流れを「調査設計～工事～維持管理」まで</t>
    </r>
    <r>
      <rPr>
        <b/>
        <sz val="12"/>
        <rFont val="メイリオ"/>
        <family val="3"/>
        <charset val="128"/>
      </rPr>
      <t>一連を見学・体験</t>
    </r>
    <r>
      <rPr>
        <sz val="12"/>
        <rFont val="メイリオ"/>
        <family val="3"/>
        <charset val="128"/>
      </rPr>
      <t xml:space="preserve">
・オホーツク地域の発展に寄与する</t>
    </r>
    <r>
      <rPr>
        <b/>
        <sz val="12"/>
        <rFont val="メイリオ"/>
        <family val="3"/>
        <charset val="128"/>
      </rPr>
      <t>高規格道路「遠軽上湧別道路」および「生田原道路」の建設現場を間近で体感</t>
    </r>
    <r>
      <rPr>
        <sz val="12"/>
        <rFont val="メイリオ"/>
        <family val="3"/>
        <charset val="128"/>
      </rPr>
      <t xml:space="preserve">
・日常的な国道の維持管理パトロールや点検作業、除雪車への乗車等の体験
</t>
    </r>
    <rPh sb="1" eb="3">
      <t>カセン</t>
    </rPh>
    <rPh sb="4" eb="6">
      <t>ドウロ</t>
    </rPh>
    <phoneticPr fontId="4"/>
  </si>
  <si>
    <t>の内　5日間
(8/10～8/21を除く)</t>
    <rPh sb="18" eb="19">
      <t>ノゾ</t>
    </rPh>
    <phoneticPr fontId="4"/>
  </si>
  <si>
    <t>旭川</t>
    <rPh sb="0" eb="2">
      <t>アサヒカワ</t>
    </rPh>
    <phoneticPr fontId="4"/>
  </si>
  <si>
    <t>共１７</t>
    <rPh sb="0" eb="1">
      <t>トモ</t>
    </rPh>
    <phoneticPr fontId="4"/>
  </si>
  <si>
    <t>全</t>
    <rPh sb="0" eb="1">
      <t>ゼン</t>
    </rPh>
    <phoneticPr fontId="4"/>
  </si>
  <si>
    <t>種類</t>
    <rPh sb="0" eb="2">
      <t>シュルイ</t>
    </rPh>
    <phoneticPr fontId="4"/>
  </si>
  <si>
    <t>河川
道路
農業</t>
    <rPh sb="0" eb="2">
      <t>カセン</t>
    </rPh>
    <rPh sb="3" eb="5">
      <t>ドウロ</t>
    </rPh>
    <rPh sb="6" eb="8">
      <t>ノウギョウ</t>
    </rPh>
    <phoneticPr fontId="4"/>
  </si>
  <si>
    <t>標準</t>
    <rPh sb="0" eb="2">
      <t>ヒョウジュン</t>
    </rPh>
    <phoneticPr fontId="4"/>
  </si>
  <si>
    <t>旭川開発建設部
技術管理課</t>
    <rPh sb="0" eb="7">
      <t>アサヒカワカイハツケンセツブ</t>
    </rPh>
    <rPh sb="8" eb="10">
      <t>ギジュツ</t>
    </rPh>
    <rPh sb="10" eb="13">
      <t>カンリカ</t>
    </rPh>
    <phoneticPr fontId="4"/>
  </si>
  <si>
    <t>の内　10日間</t>
    <rPh sb="1" eb="2">
      <t>ウチ</t>
    </rPh>
    <rPh sb="5" eb="7">
      <t>ニチカン</t>
    </rPh>
    <phoneticPr fontId="4"/>
  </si>
  <si>
    <t>2名</t>
    <rPh sb="1" eb="2">
      <t>メイ</t>
    </rPh>
    <phoneticPr fontId="4"/>
  </si>
  <si>
    <r>
      <rPr>
        <b/>
        <u val="double"/>
        <sz val="12"/>
        <rFont val="メイリオ"/>
        <family val="3"/>
        <charset val="128"/>
      </rPr>
      <t>河川・道路・農業の各部門を学習</t>
    </r>
    <r>
      <rPr>
        <sz val="12"/>
        <rFont val="メイリオ"/>
        <family val="3"/>
        <charset val="128"/>
      </rPr>
      <t>します。
・北海道開発局の事業概要の学習
・</t>
    </r>
    <r>
      <rPr>
        <b/>
        <sz val="12"/>
        <rFont val="メイリオ"/>
        <family val="3"/>
        <charset val="128"/>
      </rPr>
      <t>河川工事現場見学</t>
    </r>
    <r>
      <rPr>
        <sz val="12"/>
        <rFont val="メイリオ"/>
        <family val="3"/>
        <charset val="128"/>
      </rPr>
      <t>、ダム管理所見学
・</t>
    </r>
    <r>
      <rPr>
        <b/>
        <sz val="12"/>
        <rFont val="メイリオ"/>
        <family val="3"/>
        <charset val="128"/>
      </rPr>
      <t>道路工事現場見学</t>
    </r>
    <r>
      <rPr>
        <sz val="12"/>
        <rFont val="メイリオ"/>
        <family val="3"/>
        <charset val="128"/>
      </rPr>
      <t>　　　　　　　　　　　　　　　　　　　　　　　　　　　　　　　　　　　　　　　　　　　　　　　　　　　　　　　　　　　　　　　・</t>
    </r>
    <r>
      <rPr>
        <b/>
        <sz val="12"/>
        <rFont val="メイリオ"/>
        <family val="3"/>
        <charset val="128"/>
      </rPr>
      <t>農業土木工事現場見学</t>
    </r>
    <r>
      <rPr>
        <sz val="12"/>
        <rFont val="メイリオ"/>
        <family val="3"/>
        <charset val="128"/>
      </rPr>
      <t>、農業水利施設見学（農業用ダム、頭首工など）　　　　　　　　　　　　　　　　　　　　　　　　　　　　　　　　　　　　　　　　　　　・各部門工事監督業務を体験
・若手職員との意見交換、実習結果のプレゼンテーション</t>
    </r>
    <rPh sb="0" eb="2">
      <t>カセン</t>
    </rPh>
    <rPh sb="3" eb="5">
      <t>ドウロ</t>
    </rPh>
    <rPh sb="6" eb="8">
      <t>ノウギョウ</t>
    </rPh>
    <rPh sb="9" eb="12">
      <t>カクブモン</t>
    </rPh>
    <rPh sb="13" eb="15">
      <t>ガクシュウ</t>
    </rPh>
    <phoneticPr fontId="4"/>
  </si>
  <si>
    <t>港8</t>
    <rPh sb="0" eb="1">
      <t>ミナト</t>
    </rPh>
    <phoneticPr fontId="4"/>
  </si>
  <si>
    <t>港9</t>
    <rPh sb="0" eb="1">
      <t>ミナト</t>
    </rPh>
    <phoneticPr fontId="4"/>
  </si>
  <si>
    <r>
      <t xml:space="preserve">7時40分
</t>
    </r>
    <r>
      <rPr>
        <sz val="10"/>
        <rFont val="メイリオ"/>
        <family val="3"/>
        <charset val="128"/>
      </rPr>
      <t>芦別駅前集合</t>
    </r>
    <rPh sb="1" eb="2">
      <t>ジ</t>
    </rPh>
    <rPh sb="4" eb="5">
      <t>フン</t>
    </rPh>
    <rPh sb="6" eb="7">
      <t>ベツ</t>
    </rPh>
    <rPh sb="7" eb="9">
      <t>エキマエ</t>
    </rPh>
    <rPh sb="9" eb="11">
      <t>シュウゴウ</t>
    </rPh>
    <phoneticPr fontId="4"/>
  </si>
  <si>
    <t>の内　3日間
(8/10～8/14を除く)</t>
    <rPh sb="1" eb="2">
      <t>ウチ</t>
    </rPh>
    <rPh sb="4" eb="6">
      <t>ニチカン</t>
    </rPh>
    <rPh sb="18" eb="19">
      <t>ノゾ</t>
    </rPh>
    <phoneticPr fontId="4"/>
  </si>
  <si>
    <t xml:space="preserve">の内　3日間
の内　5日間
(8/3～8/14を除く)
</t>
    <rPh sb="1" eb="2">
      <t>ウチ</t>
    </rPh>
    <rPh sb="4" eb="6">
      <t>ニチカン</t>
    </rPh>
    <rPh sb="24" eb="25">
      <t>ノゾ</t>
    </rPh>
    <phoneticPr fontId="4"/>
  </si>
  <si>
    <r>
      <t xml:space="preserve">港湾
</t>
    </r>
    <r>
      <rPr>
        <sz val="11"/>
        <rFont val="メイリオ"/>
        <family val="3"/>
        <charset val="128"/>
      </rPr>
      <t>（空港）</t>
    </r>
    <rPh sb="0" eb="2">
      <t>コウワン</t>
    </rPh>
    <rPh sb="4" eb="6">
      <t>クウコウ</t>
    </rPh>
    <phoneticPr fontId="4"/>
  </si>
  <si>
    <t>の内　3日間
(月曜、金曜日及び
7/21～7/24、
8/3～8/21を除く）</t>
    <rPh sb="8" eb="10">
      <t>ゲツヨウ</t>
    </rPh>
    <rPh sb="11" eb="14">
      <t>キンヨウビ</t>
    </rPh>
    <rPh sb="14" eb="15">
      <t>オヨ</t>
    </rPh>
    <rPh sb="37" eb="38">
      <t>ノゾ</t>
    </rPh>
    <phoneticPr fontId="4"/>
  </si>
  <si>
    <t>〇</t>
    <phoneticPr fontId="4"/>
  </si>
  <si>
    <t>営3</t>
    <rPh sb="0" eb="1">
      <t>エイ</t>
    </rPh>
    <phoneticPr fontId="4"/>
  </si>
  <si>
    <t>営4</t>
    <rPh sb="0" eb="1">
      <t>エイ</t>
    </rPh>
    <phoneticPr fontId="4"/>
  </si>
  <si>
    <t>営5</t>
    <rPh sb="0" eb="1">
      <t>エイ</t>
    </rPh>
    <phoneticPr fontId="4"/>
  </si>
  <si>
    <t>営6</t>
    <rPh sb="0" eb="1">
      <t>エイ</t>
    </rPh>
    <phoneticPr fontId="4"/>
  </si>
  <si>
    <t>営7</t>
    <rPh sb="0" eb="1">
      <t>エイ</t>
    </rPh>
    <phoneticPr fontId="4"/>
  </si>
  <si>
    <t>営8</t>
    <rPh sb="0" eb="1">
      <t>エイ</t>
    </rPh>
    <phoneticPr fontId="4"/>
  </si>
  <si>
    <r>
      <t xml:space="preserve">実習
</t>
    </r>
    <r>
      <rPr>
        <sz val="11"/>
        <rFont val="メイリオ"/>
        <family val="3"/>
        <charset val="128"/>
      </rPr>
      <t>（業務資料等作成）</t>
    </r>
    <rPh sb="0" eb="2">
      <t>ジッシュウ</t>
    </rPh>
    <rPh sb="4" eb="6">
      <t>ギョウム</t>
    </rPh>
    <rPh sb="6" eb="8">
      <t>シリョウ</t>
    </rPh>
    <rPh sb="8" eb="9">
      <t>トウ</t>
    </rPh>
    <rPh sb="9" eb="11">
      <t>サクセイ</t>
    </rPh>
    <phoneticPr fontId="4"/>
  </si>
  <si>
    <t>工事現場・施設・設備見学</t>
    <rPh sb="0" eb="2">
      <t>コウジ</t>
    </rPh>
    <rPh sb="2" eb="4">
      <t>ゲンバ</t>
    </rPh>
    <rPh sb="5" eb="7">
      <t>シセツ</t>
    </rPh>
    <rPh sb="8" eb="10">
      <t>セツビ</t>
    </rPh>
    <rPh sb="10" eb="12">
      <t>ケンガク</t>
    </rPh>
    <phoneticPr fontId="4"/>
  </si>
  <si>
    <t>測量・設計</t>
    <rPh sb="0" eb="2">
      <t>ソクリョウ</t>
    </rPh>
    <rPh sb="3" eb="5">
      <t>セッケイ</t>
    </rPh>
    <phoneticPr fontId="4"/>
  </si>
  <si>
    <t>千歳市
北斗６丁目１３番３号</t>
    <phoneticPr fontId="4"/>
  </si>
  <si>
    <r>
      <t>○</t>
    </r>
    <r>
      <rPr>
        <b/>
        <sz val="12"/>
        <rFont val="メイリオ"/>
        <family val="3"/>
        <charset val="128"/>
      </rPr>
      <t>道路修繕工事に関する監督および道路維持管理について実務を通して体験</t>
    </r>
    <r>
      <rPr>
        <sz val="12"/>
        <rFont val="メイリオ"/>
        <family val="3"/>
        <charset val="128"/>
      </rPr>
      <t>いただけます。
・北海道開発局事業説明、</t>
    </r>
    <r>
      <rPr>
        <b/>
        <sz val="12"/>
        <rFont val="メイリオ"/>
        <family val="3"/>
        <charset val="128"/>
      </rPr>
      <t>工事監督実習</t>
    </r>
    <r>
      <rPr>
        <sz val="12"/>
        <rFont val="メイリオ"/>
        <family val="3"/>
        <charset val="128"/>
      </rPr>
      <t xml:space="preserve">（維持修繕事業）、道路維持管理実習（道路巡回、道路附属物点検等）、地域協働概要説明（シーニックバイウェイ等）
</t>
    </r>
    <r>
      <rPr>
        <b/>
        <u val="double"/>
        <sz val="12"/>
        <rFont val="メイリオ"/>
        <family val="3"/>
        <charset val="128"/>
      </rPr>
      <t>※河川部門と合同開催可能</t>
    </r>
    <r>
      <rPr>
        <sz val="12"/>
        <rFont val="メイリオ"/>
        <family val="3"/>
        <charset val="128"/>
      </rPr>
      <t xml:space="preserve">
</t>
    </r>
    <rPh sb="3" eb="5">
      <t>シュウゼン</t>
    </rPh>
    <rPh sb="117" eb="119">
      <t>カセン</t>
    </rPh>
    <phoneticPr fontId="4"/>
  </si>
  <si>
    <t>河川
道路
港湾
農業</t>
    <rPh sb="0" eb="2">
      <t>カセン</t>
    </rPh>
    <rPh sb="3" eb="5">
      <t>ドウロ</t>
    </rPh>
    <rPh sb="6" eb="8">
      <t>コウワン</t>
    </rPh>
    <rPh sb="9" eb="11">
      <t>ノウギョウ</t>
    </rPh>
    <phoneticPr fontId="4"/>
  </si>
  <si>
    <r>
      <t>○北海道開発局の業務説明、事業概要を説明します。
・小樽開発建設部で取り組んでいる</t>
    </r>
    <r>
      <rPr>
        <b/>
        <u val="double"/>
        <sz val="12"/>
        <rFont val="メイリオ"/>
        <family val="3"/>
        <charset val="128"/>
      </rPr>
      <t>各事業(河川部門・農業部門・道路部門・港湾部門)の学習</t>
    </r>
    <r>
      <rPr>
        <sz val="12"/>
        <rFont val="メイリオ"/>
        <family val="3"/>
        <charset val="128"/>
      </rPr>
      <t>をします。
・各事業（河川部門・農業部門、道路部門、港湾部門）の</t>
    </r>
    <r>
      <rPr>
        <b/>
        <sz val="12"/>
        <rFont val="メイリオ"/>
        <family val="3"/>
        <charset val="128"/>
      </rPr>
      <t>現場見学</t>
    </r>
    <r>
      <rPr>
        <sz val="12"/>
        <rFont val="メイリオ"/>
        <family val="3"/>
        <charset val="128"/>
      </rPr>
      <t xml:space="preserve">を実施します。
・若手職員との意見交換。（例：入社してからの生活等について）
</t>
    </r>
    <rPh sb="18" eb="20">
      <t>セツメイ</t>
    </rPh>
    <rPh sb="26" eb="28">
      <t>オタル</t>
    </rPh>
    <rPh sb="28" eb="30">
      <t>カイハツ</t>
    </rPh>
    <rPh sb="30" eb="33">
      <t>ケンセツブ</t>
    </rPh>
    <rPh sb="34" eb="35">
      <t>ト</t>
    </rPh>
    <rPh sb="36" eb="37">
      <t>ク</t>
    </rPh>
    <rPh sb="41" eb="44">
      <t>カクジギョウ</t>
    </rPh>
    <rPh sb="45" eb="47">
      <t>カセン</t>
    </rPh>
    <rPh sb="47" eb="49">
      <t>ブモン</t>
    </rPh>
    <rPh sb="66" eb="68">
      <t>ガクシュウ</t>
    </rPh>
    <rPh sb="75" eb="78">
      <t>カクジギョウ</t>
    </rPh>
    <rPh sb="79" eb="81">
      <t>カセン</t>
    </rPh>
    <rPh sb="81" eb="83">
      <t>ブモン</t>
    </rPh>
    <rPh sb="84" eb="86">
      <t>ノウギョウ</t>
    </rPh>
    <rPh sb="86" eb="88">
      <t>ブモン</t>
    </rPh>
    <rPh sb="89" eb="91">
      <t>ドウロ</t>
    </rPh>
    <rPh sb="91" eb="93">
      <t>ブモン</t>
    </rPh>
    <rPh sb="94" eb="96">
      <t>コウワン</t>
    </rPh>
    <rPh sb="96" eb="98">
      <t>ブモン</t>
    </rPh>
    <rPh sb="100" eb="102">
      <t>ゲンバ</t>
    </rPh>
    <rPh sb="102" eb="104">
      <t>ケンガク</t>
    </rPh>
    <rPh sb="105" eb="107">
      <t>ジッシ</t>
    </rPh>
    <rPh sb="113" eb="115">
      <t>ワカテ</t>
    </rPh>
    <rPh sb="115" eb="117">
      <t>ショクイン</t>
    </rPh>
    <rPh sb="119" eb="121">
      <t>イケン</t>
    </rPh>
    <rPh sb="121" eb="123">
      <t>コウカン</t>
    </rPh>
    <rPh sb="125" eb="126">
      <t>レイ</t>
    </rPh>
    <rPh sb="127" eb="129">
      <t>ニュウシャ</t>
    </rPh>
    <rPh sb="134" eb="136">
      <t>セイカツ</t>
    </rPh>
    <rPh sb="136" eb="137">
      <t>トウ</t>
    </rPh>
    <phoneticPr fontId="4"/>
  </si>
  <si>
    <t>岩内郡岩内町
字東山104番地</t>
    <phoneticPr fontId="4"/>
  </si>
  <si>
    <r>
      <t xml:space="preserve">○  北海道の食料供給基盤である </t>
    </r>
    <r>
      <rPr>
        <b/>
        <sz val="12"/>
        <rFont val="メイリオ"/>
        <family val="3"/>
        <charset val="128"/>
      </rPr>
      <t>大規模農業水利施設の改修</t>
    </r>
    <r>
      <rPr>
        <sz val="12"/>
        <rFont val="メイリオ"/>
        <family val="3"/>
        <charset val="128"/>
      </rPr>
      <t>や農地の大区画化を図る</t>
    </r>
    <r>
      <rPr>
        <b/>
        <sz val="12"/>
        <rFont val="メイリオ"/>
        <family val="3"/>
        <charset val="128"/>
      </rPr>
      <t>工事現場の監督</t>
    </r>
    <r>
      <rPr>
        <sz val="12"/>
        <rFont val="メイリオ"/>
        <family val="3"/>
        <charset val="128"/>
      </rPr>
      <t>、造成後の</t>
    </r>
    <r>
      <rPr>
        <b/>
        <sz val="12"/>
        <rFont val="メイリオ"/>
        <family val="3"/>
        <charset val="128"/>
      </rPr>
      <t>施設の維持管理や活用といった農業整備事業について見学・体験</t>
    </r>
    <r>
      <rPr>
        <sz val="12"/>
        <rFont val="メイリオ"/>
        <family val="3"/>
        <charset val="128"/>
      </rPr>
      <t>をして頂けます。
・全国でも有数の規模の事業を担当する岩見沢農業事務所の事業紹介等
・全長約80kmと日本最長クラスで北海道遺産に選定されている、</t>
    </r>
    <r>
      <rPr>
        <b/>
        <sz val="12"/>
        <rFont val="メイリオ"/>
        <family val="3"/>
        <charset val="128"/>
      </rPr>
      <t>北海幹線用水路の改修工事現場</t>
    </r>
    <r>
      <rPr>
        <sz val="12"/>
        <rFont val="メイリオ"/>
        <family val="3"/>
        <charset val="128"/>
      </rPr>
      <t>や道内有数の穀倉地帯で</t>
    </r>
    <r>
      <rPr>
        <b/>
        <sz val="12"/>
        <rFont val="メイリオ"/>
        <family val="3"/>
        <charset val="128"/>
      </rPr>
      <t>日本でも最先端のスマート農業</t>
    </r>
    <r>
      <rPr>
        <sz val="12"/>
        <rFont val="メイリオ"/>
        <family val="3"/>
        <charset val="128"/>
      </rPr>
      <t>が展開される岩見沢市で、これ</t>
    </r>
    <r>
      <rPr>
        <b/>
        <sz val="12"/>
        <rFont val="メイリオ"/>
        <family val="3"/>
        <charset val="128"/>
      </rPr>
      <t>に対応する</t>
    </r>
    <r>
      <rPr>
        <sz val="12"/>
        <rFont val="メイリオ"/>
        <family val="3"/>
        <charset val="128"/>
      </rPr>
      <t>大区画化等の農業基盤整備を実施している</t>
    </r>
    <r>
      <rPr>
        <b/>
        <sz val="12"/>
        <rFont val="メイリオ"/>
        <family val="3"/>
        <charset val="128"/>
      </rPr>
      <t>農地再編整備事業の工事現場の見学及び現場体験</t>
    </r>
    <r>
      <rPr>
        <sz val="12"/>
        <rFont val="メイリオ"/>
        <family val="3"/>
        <charset val="128"/>
      </rPr>
      <t xml:space="preserve">
・北海幹線用水路の最上流にあたる</t>
    </r>
    <r>
      <rPr>
        <b/>
        <sz val="12"/>
        <rFont val="メイリオ"/>
        <family val="3"/>
        <charset val="128"/>
      </rPr>
      <t xml:space="preserve">北海頭首工や北海幹線用水路、幌向ダム等の農業水利施設の研修 </t>
    </r>
    <r>
      <rPr>
        <sz val="12"/>
        <rFont val="メイリオ"/>
        <family val="3"/>
        <charset val="128"/>
      </rPr>
      <t xml:space="preserve">
・積算資料（数量計算書、データ整理等）作成実習
・若手職員との意見交換会、就職相談　　　等
</t>
    </r>
    <phoneticPr fontId="4"/>
  </si>
  <si>
    <r>
      <t>○国営造成施設管理事業「篠津地区」で約７，５００haの水田に用水を供給している</t>
    </r>
    <r>
      <rPr>
        <b/>
        <sz val="12"/>
        <rFont val="メイリオ"/>
        <family val="3"/>
        <charset val="128"/>
      </rPr>
      <t>国内最大級の石狩川頭首工（取水堰）及び疏水百選に選定されている篠津運河の見学</t>
    </r>
    <r>
      <rPr>
        <sz val="12"/>
        <rFont val="メイリオ"/>
        <family val="3"/>
        <charset val="128"/>
      </rPr>
      <t>。
○国営施設応急対策事業「篠津青山地区」で改修している</t>
    </r>
    <r>
      <rPr>
        <b/>
        <sz val="12"/>
        <rFont val="メイリオ"/>
        <family val="3"/>
        <charset val="128"/>
      </rPr>
      <t>青山ダム導水トンネル内の工事現場見学</t>
    </r>
    <r>
      <rPr>
        <sz val="12"/>
        <rFont val="メイリオ"/>
        <family val="3"/>
        <charset val="128"/>
      </rPr>
      <t>。
○国営かんがい排水事業「篠津運河中流地区」「篠津運河下流地区」で改修する</t>
    </r>
    <r>
      <rPr>
        <b/>
        <sz val="12"/>
        <rFont val="メイリオ"/>
        <family val="3"/>
        <charset val="128"/>
      </rPr>
      <t>揚水機場、排水機場の見学及び用水路（パイプライン）の工事現場見学</t>
    </r>
    <r>
      <rPr>
        <sz val="12"/>
        <rFont val="メイリオ"/>
        <family val="3"/>
        <charset val="128"/>
      </rPr>
      <t>。
○国営施設応急対策事業「お茶の水地区」で改修している</t>
    </r>
    <r>
      <rPr>
        <b/>
        <sz val="12"/>
        <rFont val="メイリオ"/>
        <family val="3"/>
        <charset val="128"/>
      </rPr>
      <t>排水路の工事現場見学</t>
    </r>
    <r>
      <rPr>
        <sz val="12"/>
        <rFont val="メイリオ"/>
        <family val="3"/>
        <charset val="128"/>
      </rPr>
      <t>。
○泥炭地開発の歴史や泥炭地の仕組みを学ぶことが出来る</t>
    </r>
    <r>
      <rPr>
        <b/>
        <sz val="12"/>
        <rFont val="メイリオ"/>
        <family val="3"/>
        <charset val="128"/>
      </rPr>
      <t>篠津泥炭地資料館の見学</t>
    </r>
    <r>
      <rPr>
        <sz val="12"/>
        <rFont val="メイリオ"/>
        <family val="3"/>
        <charset val="128"/>
      </rPr>
      <t xml:space="preserve">。
○若手職員との意見交換（職務の内容や職場の雰囲気など）
※受け入れ時期により、一部工事現場の見学が出来ない場合があります。
</t>
    </r>
    <phoneticPr fontId="4"/>
  </si>
  <si>
    <r>
      <t>○農業生産の基盤となるダム、用水路、排水路、農地のうち、つくる前の</t>
    </r>
    <r>
      <rPr>
        <b/>
        <sz val="12"/>
        <rFont val="メイリオ"/>
        <family val="3"/>
        <charset val="128"/>
      </rPr>
      <t>農地の区画整理における調査や計画、工事現場の監督・積算</t>
    </r>
    <r>
      <rPr>
        <sz val="12"/>
        <rFont val="メイリオ"/>
        <family val="3"/>
        <charset val="128"/>
      </rPr>
      <t>、つくった後にメンテナンスや新しく作り直す</t>
    </r>
    <r>
      <rPr>
        <b/>
        <sz val="12"/>
        <rFont val="メイリオ"/>
        <family val="3"/>
        <charset val="128"/>
      </rPr>
      <t>工事の監督・積算</t>
    </r>
    <r>
      <rPr>
        <sz val="12"/>
        <rFont val="メイリオ"/>
        <family val="3"/>
        <charset val="128"/>
      </rPr>
      <t>と言った</t>
    </r>
    <r>
      <rPr>
        <b/>
        <sz val="12"/>
        <rFont val="メイリオ"/>
        <family val="3"/>
        <charset val="128"/>
      </rPr>
      <t>農業農村整備事業の一連を見学・体験</t>
    </r>
    <r>
      <rPr>
        <sz val="12"/>
        <rFont val="メイリオ"/>
        <family val="3"/>
        <charset val="128"/>
      </rPr>
      <t>いただけます。
・</t>
    </r>
    <r>
      <rPr>
        <b/>
        <sz val="12"/>
        <rFont val="メイリオ"/>
        <family val="3"/>
        <charset val="128"/>
      </rPr>
      <t>管内４ダムの現地見学、点検作業</t>
    </r>
    <r>
      <rPr>
        <sz val="12"/>
        <rFont val="メイリオ"/>
        <family val="3"/>
        <charset val="128"/>
      </rPr>
      <t xml:space="preserve">
・かんがい排水事業「中後志地区」の工事監督・積算
・緊急農地再編整備事業「ニセコ地区」の工事監督・積算
・調査計画の実習　など
</t>
    </r>
    <phoneticPr fontId="4"/>
  </si>
  <si>
    <r>
      <t>○かんがい用のダム、取水堰、用水路などの施設やつくっている間の</t>
    </r>
    <r>
      <rPr>
        <b/>
        <sz val="12"/>
        <rFont val="メイリオ"/>
        <family val="3"/>
        <charset val="128"/>
      </rPr>
      <t>工事現場を見学・測量体験</t>
    </r>
    <r>
      <rPr>
        <sz val="12"/>
        <rFont val="メイリオ"/>
        <family val="3"/>
        <charset val="128"/>
      </rPr>
      <t>いただけます。
・</t>
    </r>
    <r>
      <rPr>
        <b/>
        <sz val="12"/>
        <rFont val="メイリオ"/>
        <family val="3"/>
        <charset val="128"/>
      </rPr>
      <t>見学するダムは、表面遮水型ロックフィルダム</t>
    </r>
    <r>
      <rPr>
        <sz val="12"/>
        <rFont val="メイリオ"/>
        <family val="3"/>
        <charset val="128"/>
      </rPr>
      <t>という形式のダムであり、北海道唯一のダムです。
・一般には立ち入ることのできないダムの内部を見学することができます。
・ダム、取水堰、用水路を一連で見学していただくことによって、かんがい用水の必要性や仕組みを学ぶことができます。
・</t>
    </r>
    <r>
      <rPr>
        <b/>
        <sz val="12"/>
        <rFont val="メイリオ"/>
        <family val="3"/>
        <charset val="128"/>
      </rPr>
      <t>工事現場の見学・測量体験</t>
    </r>
    <r>
      <rPr>
        <sz val="12"/>
        <rFont val="メイリオ"/>
        <family val="3"/>
        <charset val="128"/>
      </rPr>
      <t xml:space="preserve">により、土木技術について学ぶことができます。
・若手職員との意見交換会（例：入社してからの生活等について）　等
</t>
    </r>
    <phoneticPr fontId="4"/>
  </si>
  <si>
    <r>
      <t>〇千歳川流域は、食料・経済の安全保障上、重要な地域であり、また、食と観光を担う「生産空間」としても重要性が高い流域で、その千歳川流域に設置されている治水施設について見学・体験いただけます。
・治水施設であるダム、遊水地、排水機場、樋門等の一般には</t>
    </r>
    <r>
      <rPr>
        <b/>
        <sz val="12"/>
        <rFont val="メイリオ"/>
        <family val="3"/>
        <charset val="128"/>
      </rPr>
      <t>普段見られない場所の見学や体験</t>
    </r>
    <r>
      <rPr>
        <sz val="12"/>
        <rFont val="メイリオ"/>
        <family val="3"/>
        <charset val="128"/>
      </rPr>
      <t xml:space="preserve">
・若手職員との意見交換会
・運が良ければタンチョウが見られるかもしれません。
</t>
    </r>
    <phoneticPr fontId="4"/>
  </si>
  <si>
    <r>
      <t>・軟弱地盤かつ工場敷地内での王子揚排水機場改築工事（～R8）の工事監督
・泥炭性軟弱地盤が分布する地域で施工予定の西１号橋地盤改良工事（幌向川）の工事監督
・舟運と鉄道の結節点として賑わった歴史性を活かした整備を進めている江別かわまちづくり事業参画、ゴールデンカムイにも登場「上川丸」展示の江別河川防災ステーションのバックヤード見学、</t>
    </r>
    <r>
      <rPr>
        <b/>
        <sz val="12"/>
        <rFont val="メイリオ"/>
        <family val="3"/>
        <charset val="128"/>
      </rPr>
      <t>調査船「弁天丸」を活用した石狩川クルーズ観光体験</t>
    </r>
    <r>
      <rPr>
        <sz val="12"/>
        <rFont val="メイリオ"/>
        <family val="3"/>
        <charset val="128"/>
      </rPr>
      <t>（江別市←→石狩市）
・水害常襲地帯を穀倉地帯へ変貌させた選奨土木遺産の夕張川新水路見学、
　地域協働による、激減した幌向湿原の再生を目指したミズゴケ移植作業及び外来種駆除
・</t>
    </r>
    <r>
      <rPr>
        <b/>
        <sz val="12"/>
        <rFont val="メイリオ"/>
        <family val="3"/>
        <charset val="128"/>
      </rPr>
      <t>AI画像解析による不法投棄防止実験参加、Lidar技術・全天球カメラによるパトロール実施</t>
    </r>
    <r>
      <rPr>
        <sz val="12"/>
        <rFont val="メイリオ"/>
        <family val="3"/>
        <charset val="128"/>
      </rPr>
      <t xml:space="preserve">
・ライセンス所持者によるドローン操縦訓練、篠津運河水門等操作訓練
・若手職員との意見交換会
・運が良ければタンチョウ、オジロワシなどが見られるかもしれません。
</t>
    </r>
    <phoneticPr fontId="4"/>
  </si>
  <si>
    <r>
      <t>・軟弱地盤かつ工場敷地内での王子揚排水機場改築工事（～R8）の工事監督
・泥炭性軟弱地盤が分布する地域で施工予定の西１号橋</t>
    </r>
    <r>
      <rPr>
        <b/>
        <sz val="12"/>
        <rFont val="メイリオ"/>
        <family val="3"/>
        <charset val="128"/>
      </rPr>
      <t>地盤改良工事</t>
    </r>
    <r>
      <rPr>
        <sz val="12"/>
        <rFont val="メイリオ"/>
        <family val="3"/>
        <charset val="128"/>
      </rPr>
      <t>（幌向川）の工事監督
・舟運と鉄道の結節点として賑わった歴史性を活かした整備を進めている江別かわまちづくり事業参画、ゴールデンカムイにも登場「上川丸」展示の江別河川防災ステーションのバックヤード見学
・</t>
    </r>
    <r>
      <rPr>
        <b/>
        <sz val="12"/>
        <rFont val="メイリオ"/>
        <family val="3"/>
        <charset val="128"/>
      </rPr>
      <t>AI画像解析による不法投棄防止実験参加、Lidar技術・全天球カメラによるパトロール実施</t>
    </r>
    <r>
      <rPr>
        <sz val="12"/>
        <rFont val="メイリオ"/>
        <family val="3"/>
        <charset val="128"/>
      </rPr>
      <t xml:space="preserve">
・ライセンス所持者による</t>
    </r>
    <r>
      <rPr>
        <b/>
        <sz val="12"/>
        <rFont val="メイリオ"/>
        <family val="3"/>
        <charset val="128"/>
      </rPr>
      <t>ドローン操縦訓練</t>
    </r>
    <r>
      <rPr>
        <sz val="12"/>
        <rFont val="メイリオ"/>
        <family val="3"/>
        <charset val="128"/>
      </rPr>
      <t xml:space="preserve">、篠津運河水門等操作訓練
・若手職員との意見交換会
・運が良ければタンチョウ、オジロワシなどが見られるかもしれません。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</si>
</sst>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名&quot;"/>
    <numFmt numFmtId="178" formatCode="h&quot;時&quot;mm&quot;分&quot;;@"/>
    <numFmt numFmtId="179" formatCode="0_);[Red]\(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3.65"/>
      <color indexed="12"/>
      <name val="ＭＳ Ｐゴシック"/>
      <family val="3"/>
      <charset val="128"/>
    </font>
    <font>
      <sz val="11"/>
      <color theme="1"/>
      <name val="ＭＳ Ｐゴシック"/>
      <family val="3"/>
      <charset val="128"/>
      <scheme val="minor"/>
    </font>
    <font>
      <u/>
      <sz val="11"/>
      <color theme="10"/>
      <name val="ＭＳ Ｐゴシック"/>
      <family val="3"/>
      <charset val="128"/>
    </font>
    <font>
      <u/>
      <sz val="11"/>
      <color theme="10"/>
      <name val="ＭＳ Ｐゴシック"/>
      <family val="3"/>
      <charset val="128"/>
      <scheme val="minor"/>
    </font>
    <font>
      <sz val="20"/>
      <color theme="1"/>
      <name val="ＭＳ 明朝"/>
      <family val="1"/>
      <charset val="128"/>
    </font>
    <font>
      <sz val="6"/>
      <name val="ＭＳ Ｐゴシック"/>
      <family val="2"/>
      <charset val="128"/>
      <scheme val="minor"/>
    </font>
    <font>
      <sz val="33"/>
      <color theme="1"/>
      <name val="ＭＳ Ｐゴシック"/>
      <family val="2"/>
      <charset val="128"/>
      <scheme val="minor"/>
    </font>
    <font>
      <b/>
      <sz val="33"/>
      <color theme="1"/>
      <name val="ＭＳ Ｐ明朝"/>
      <family val="1"/>
      <charset val="128"/>
    </font>
    <font>
      <b/>
      <sz val="18"/>
      <color theme="1"/>
      <name val="ＭＳ Ｐゴシック"/>
      <family val="3"/>
      <charset val="128"/>
      <scheme val="minor"/>
    </font>
    <font>
      <sz val="12"/>
      <color theme="1"/>
      <name val="ＭＳ Ｐゴシック"/>
      <family val="2"/>
      <charset val="128"/>
      <scheme val="minor"/>
    </font>
    <font>
      <b/>
      <sz val="26"/>
      <color theme="1"/>
      <name val="ＭＳ Ｐゴシック"/>
      <family val="3"/>
      <charset val="128"/>
    </font>
    <font>
      <sz val="11"/>
      <name val="ＭＳ Ｐゴシック"/>
      <family val="3"/>
      <charset val="128"/>
    </font>
    <font>
      <b/>
      <sz val="26"/>
      <name val="メイリオ"/>
      <family val="3"/>
      <charset val="128"/>
    </font>
    <font>
      <b/>
      <sz val="11"/>
      <name val="メイリオ"/>
      <family val="3"/>
      <charset val="128"/>
    </font>
    <font>
      <b/>
      <sz val="16"/>
      <name val="メイリオ"/>
      <family val="3"/>
      <charset val="128"/>
    </font>
    <font>
      <sz val="12"/>
      <name val="メイリオ"/>
      <family val="3"/>
      <charset val="128"/>
    </font>
    <font>
      <sz val="11"/>
      <name val="メイリオ"/>
      <family val="3"/>
      <charset val="128"/>
    </font>
    <font>
      <sz val="8"/>
      <name val="メイリオ"/>
      <family val="3"/>
      <charset val="128"/>
    </font>
    <font>
      <b/>
      <sz val="12"/>
      <name val="メイリオ"/>
      <family val="3"/>
      <charset val="128"/>
    </font>
    <font>
      <sz val="16"/>
      <name val="メイリオ"/>
      <family val="3"/>
      <charset val="128"/>
    </font>
    <font>
      <sz val="10"/>
      <name val="メイリオ"/>
      <family val="3"/>
      <charset val="128"/>
    </font>
    <font>
      <b/>
      <u val="double"/>
      <sz val="12"/>
      <name val="メイリオ"/>
      <family val="3"/>
      <charset val="128"/>
    </font>
    <font>
      <u val="double"/>
      <sz val="12"/>
      <name val="メイリオ"/>
      <family val="3"/>
      <charset val="128"/>
    </font>
    <font>
      <sz val="18"/>
      <name val="メイリオ"/>
      <family val="3"/>
      <charset val="128"/>
    </font>
    <font>
      <sz val="16"/>
      <color rgb="FFFF0000"/>
      <name val="メイリオ"/>
      <family val="3"/>
      <charset val="128"/>
    </font>
    <font>
      <sz val="14"/>
      <name val="メイリオ"/>
      <family val="3"/>
      <charset val="128"/>
    </font>
    <font>
      <sz val="11"/>
      <color rgb="FFFF0000"/>
      <name val="ＭＳ Ｐゴシック"/>
      <family val="3"/>
      <charset val="128"/>
    </font>
    <font>
      <sz val="14"/>
      <color theme="1"/>
      <name val="ＭＳ Ｐゴシック"/>
      <family val="2"/>
      <charset val="128"/>
      <scheme val="minor"/>
    </font>
  </fonts>
  <fills count="10">
    <fill>
      <patternFill patternType="none"/>
    </fill>
    <fill>
      <patternFill patternType="gray125"/>
    </fill>
    <fill>
      <patternFill patternType="solid">
        <fgColor rgb="FFFFCCCC"/>
        <bgColor indexed="64"/>
      </patternFill>
    </fill>
    <fill>
      <patternFill patternType="solid">
        <fgColor rgb="FFFFCCFF"/>
        <bgColor indexed="64"/>
      </patternFill>
    </fill>
    <fill>
      <patternFill patternType="solid">
        <fgColor rgb="FFCCFFFF"/>
        <bgColor indexed="64"/>
      </patternFill>
    </fill>
    <fill>
      <patternFill patternType="solid">
        <fgColor rgb="FFFFE2C5"/>
        <bgColor indexed="64"/>
      </patternFill>
    </fill>
    <fill>
      <patternFill patternType="solid">
        <fgColor rgb="FFCCFF99"/>
        <bgColor indexed="64"/>
      </patternFill>
    </fill>
    <fill>
      <patternFill patternType="solid">
        <fgColor rgb="FFCDF2FF"/>
        <bgColor indexed="64"/>
      </patternFill>
    </fill>
    <fill>
      <patternFill patternType="solid">
        <fgColor rgb="FFCCCCFF"/>
        <bgColor indexed="64"/>
      </patternFill>
    </fill>
    <fill>
      <patternFill patternType="solid">
        <fgColor rgb="FFFFFF8F"/>
        <bgColor indexed="64"/>
      </patternFill>
    </fill>
  </fills>
  <borders count="2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0">
    <xf numFmtId="0" fontId="0" fillId="0" borderId="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6" fillId="0" borderId="0">
      <alignment vertical="center"/>
    </xf>
  </cellStyleXfs>
  <cellXfs count="116">
    <xf numFmtId="0" fontId="0" fillId="0" borderId="0" xfId="0">
      <alignment vertical="center"/>
    </xf>
    <xf numFmtId="0" fontId="3" fillId="0" borderId="0" xfId="5">
      <alignment vertical="center"/>
    </xf>
    <xf numFmtId="0" fontId="14" fillId="0" borderId="0" xfId="5" applyFont="1">
      <alignment vertical="center"/>
    </xf>
    <xf numFmtId="0" fontId="9" fillId="0" borderId="0" xfId="5" applyFont="1" applyAlignment="1">
      <alignment vertical="center" wrapText="1"/>
    </xf>
    <xf numFmtId="0" fontId="9" fillId="0" borderId="0" xfId="5" applyFont="1" applyAlignment="1"/>
    <xf numFmtId="0" fontId="9" fillId="0" borderId="0" xfId="5" applyFont="1" applyAlignment="1">
      <alignment horizontal="right"/>
    </xf>
    <xf numFmtId="0" fontId="18" fillId="0" borderId="0" xfId="0" applyFont="1" applyFill="1">
      <alignment vertical="center"/>
    </xf>
    <xf numFmtId="0" fontId="19" fillId="0" borderId="0" xfId="0" applyFont="1" applyFill="1">
      <alignment vertical="center"/>
    </xf>
    <xf numFmtId="0" fontId="18" fillId="0" borderId="0" xfId="0" applyFont="1" applyFill="1" applyAlignment="1">
      <alignment horizontal="center" vertical="center"/>
    </xf>
    <xf numFmtId="0" fontId="18" fillId="0" borderId="0" xfId="0" applyFont="1" applyFill="1" applyAlignment="1">
      <alignment vertical="center" wrapText="1"/>
    </xf>
    <xf numFmtId="0" fontId="18" fillId="0" borderId="0" xfId="0" applyFont="1" applyFill="1" applyBorder="1">
      <alignment vertical="center"/>
    </xf>
    <xf numFmtId="0" fontId="18" fillId="0" borderId="0" xfId="0" applyFont="1" applyFill="1" applyAlignment="1">
      <alignment horizontal="left" vertical="center"/>
    </xf>
    <xf numFmtId="0" fontId="21" fillId="0" borderId="0" xfId="0" applyFont="1" applyFill="1">
      <alignment vertical="center"/>
    </xf>
    <xf numFmtId="0" fontId="20" fillId="0" borderId="17" xfId="0" applyFont="1" applyFill="1" applyBorder="1" applyAlignment="1">
      <alignment horizontal="center" vertical="center" wrapText="1"/>
    </xf>
    <xf numFmtId="0" fontId="20" fillId="4" borderId="18" xfId="0" applyFont="1" applyFill="1" applyBorder="1" applyAlignment="1">
      <alignment horizontal="center" vertical="center"/>
    </xf>
    <xf numFmtId="0" fontId="20" fillId="0" borderId="18" xfId="0" applyFont="1" applyFill="1" applyBorder="1" applyAlignment="1">
      <alignment horizontal="center" vertical="center" wrapText="1"/>
    </xf>
    <xf numFmtId="0" fontId="20" fillId="0" borderId="18" xfId="0" applyFont="1" applyFill="1" applyBorder="1" applyAlignment="1">
      <alignment horizontal="center" vertical="center"/>
    </xf>
    <xf numFmtId="176" fontId="20" fillId="0" borderId="20" xfId="0" applyNumberFormat="1" applyFont="1" applyFill="1" applyBorder="1" applyAlignment="1">
      <alignment horizontal="center" vertical="center"/>
    </xf>
    <xf numFmtId="0" fontId="20" fillId="0" borderId="21" xfId="0" applyFont="1" applyFill="1" applyBorder="1" applyAlignment="1">
      <alignment horizontal="center" vertical="center"/>
    </xf>
    <xf numFmtId="176" fontId="20" fillId="0" borderId="21" xfId="0" applyNumberFormat="1" applyFont="1" applyFill="1" applyBorder="1" applyAlignment="1">
      <alignment horizontal="center" vertical="center"/>
    </xf>
    <xf numFmtId="176" fontId="20" fillId="0" borderId="19" xfId="0" applyNumberFormat="1" applyFont="1" applyFill="1" applyBorder="1" applyAlignment="1">
      <alignment horizontal="center" vertical="center" wrapText="1"/>
    </xf>
    <xf numFmtId="177" fontId="20" fillId="0" borderId="18" xfId="0" applyNumberFormat="1" applyFont="1" applyFill="1" applyBorder="1" applyAlignment="1">
      <alignment horizontal="center" vertical="center"/>
    </xf>
    <xf numFmtId="178" fontId="20" fillId="0" borderId="18" xfId="0" applyNumberFormat="1" applyFont="1" applyFill="1" applyBorder="1" applyAlignment="1">
      <alignment horizontal="center" vertical="center"/>
    </xf>
    <xf numFmtId="0" fontId="20" fillId="0" borderId="18" xfId="9" applyFont="1" applyBorder="1" applyAlignment="1">
      <alignment vertical="center" wrapText="1"/>
    </xf>
    <xf numFmtId="0" fontId="24" fillId="0" borderId="18" xfId="9" applyFont="1" applyBorder="1" applyAlignment="1">
      <alignment horizontal="center" vertical="center"/>
    </xf>
    <xf numFmtId="0" fontId="24" fillId="0" borderId="18" xfId="9" applyFont="1" applyBorder="1" applyAlignment="1">
      <alignment horizontal="center" vertical="center" wrapText="1"/>
    </xf>
    <xf numFmtId="0" fontId="24" fillId="0" borderId="23" xfId="9" applyFont="1" applyBorder="1" applyAlignment="1">
      <alignment horizontal="center" vertical="center" wrapText="1"/>
    </xf>
    <xf numFmtId="0" fontId="21" fillId="0" borderId="0" xfId="0" applyFont="1" applyFill="1" applyBorder="1">
      <alignment vertical="center"/>
    </xf>
    <xf numFmtId="176" fontId="20" fillId="0" borderId="19" xfId="9" applyNumberFormat="1" applyFont="1" applyBorder="1" applyAlignment="1">
      <alignment horizontal="center" vertical="center" wrapText="1"/>
    </xf>
    <xf numFmtId="0" fontId="20" fillId="0" borderId="18" xfId="9" applyFont="1" applyBorder="1" applyAlignment="1">
      <alignment vertical="top" wrapText="1"/>
    </xf>
    <xf numFmtId="178" fontId="20" fillId="0" borderId="18" xfId="0" applyNumberFormat="1" applyFont="1" applyFill="1" applyBorder="1" applyAlignment="1">
      <alignment horizontal="center" vertical="center" wrapText="1"/>
    </xf>
    <xf numFmtId="0" fontId="20" fillId="0" borderId="17" xfId="9" applyFont="1" applyBorder="1" applyAlignment="1">
      <alignment horizontal="center" vertical="center" wrapText="1"/>
    </xf>
    <xf numFmtId="0" fontId="20" fillId="4" borderId="18" xfId="9" applyFont="1" applyFill="1" applyBorder="1" applyAlignment="1">
      <alignment horizontal="center" vertical="center"/>
    </xf>
    <xf numFmtId="0" fontId="20" fillId="0" borderId="18" xfId="9" applyFont="1" applyBorder="1" applyAlignment="1">
      <alignment horizontal="center" vertical="center" wrapText="1"/>
    </xf>
    <xf numFmtId="176" fontId="20" fillId="0" borderId="20" xfId="9" applyNumberFormat="1" applyFont="1" applyBorder="1" applyAlignment="1">
      <alignment horizontal="center" vertical="center"/>
    </xf>
    <xf numFmtId="0" fontId="20" fillId="0" borderId="21" xfId="9" applyFont="1" applyBorder="1" applyAlignment="1">
      <alignment horizontal="center" vertical="center"/>
    </xf>
    <xf numFmtId="176" fontId="20" fillId="0" borderId="21" xfId="9" applyNumberFormat="1" applyFont="1" applyBorder="1" applyAlignment="1">
      <alignment horizontal="center" vertical="center"/>
    </xf>
    <xf numFmtId="177" fontId="20" fillId="0" borderId="18" xfId="9" applyNumberFormat="1" applyFont="1" applyBorder="1" applyAlignment="1">
      <alignment horizontal="center" vertical="center"/>
    </xf>
    <xf numFmtId="178" fontId="20" fillId="0" borderId="18" xfId="9" applyNumberFormat="1" applyFont="1" applyBorder="1" applyAlignment="1">
      <alignment horizontal="center" vertical="center"/>
    </xf>
    <xf numFmtId="0" fontId="20" fillId="0" borderId="18" xfId="0" applyFont="1" applyFill="1" applyBorder="1" applyAlignment="1">
      <alignment vertical="top" wrapText="1"/>
    </xf>
    <xf numFmtId="0" fontId="24" fillId="0" borderId="18"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0" fillId="0" borderId="18" xfId="4" applyFont="1" applyBorder="1" applyAlignment="1">
      <alignment vertical="top" wrapText="1"/>
    </xf>
    <xf numFmtId="179" fontId="20" fillId="5" borderId="18" xfId="0" applyNumberFormat="1" applyFont="1" applyFill="1" applyBorder="1" applyAlignment="1">
      <alignment horizontal="center" vertical="center"/>
    </xf>
    <xf numFmtId="0" fontId="20" fillId="5" borderId="18" xfId="0" applyFont="1" applyFill="1" applyBorder="1" applyAlignment="1">
      <alignment horizontal="center" vertical="center"/>
    </xf>
    <xf numFmtId="0" fontId="20" fillId="0" borderId="18" xfId="4" applyFont="1" applyBorder="1" applyAlignment="1">
      <alignment horizontal="center" vertical="center" wrapText="1"/>
    </xf>
    <xf numFmtId="176" fontId="20" fillId="0" borderId="19" xfId="4" applyNumberFormat="1" applyFont="1" applyBorder="1" applyAlignment="1">
      <alignment horizontal="center" vertical="center" wrapText="1"/>
    </xf>
    <xf numFmtId="178" fontId="20" fillId="0" borderId="18" xfId="4" applyNumberFormat="1" applyFont="1" applyBorder="1" applyAlignment="1">
      <alignment horizontal="center" vertical="center"/>
    </xf>
    <xf numFmtId="176" fontId="20" fillId="0" borderId="18" xfId="0" applyNumberFormat="1" applyFont="1" applyFill="1" applyBorder="1" applyAlignment="1">
      <alignment horizontal="center" vertical="center" wrapText="1"/>
    </xf>
    <xf numFmtId="0" fontId="21" fillId="0" borderId="18" xfId="0" applyFont="1" applyFill="1" applyBorder="1">
      <alignment vertical="center"/>
    </xf>
    <xf numFmtId="0" fontId="20" fillId="7" borderId="18" xfId="0" applyFont="1" applyFill="1" applyBorder="1" applyAlignment="1">
      <alignment horizontal="center" vertical="center"/>
    </xf>
    <xf numFmtId="0" fontId="20" fillId="7" borderId="18" xfId="0" applyFont="1" applyFill="1" applyBorder="1" applyAlignment="1">
      <alignment horizontal="center" vertical="center" wrapText="1"/>
    </xf>
    <xf numFmtId="176" fontId="20" fillId="0" borderId="20"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176" fontId="20" fillId="0" borderId="21" xfId="0" applyNumberFormat="1" applyFont="1" applyFill="1" applyBorder="1" applyAlignment="1">
      <alignment horizontal="center" vertical="center" wrapText="1"/>
    </xf>
    <xf numFmtId="177" fontId="20" fillId="0" borderId="18" xfId="0" applyNumberFormat="1" applyFont="1" applyFill="1" applyBorder="1" applyAlignment="1">
      <alignment horizontal="center" vertical="center" wrapText="1"/>
    </xf>
    <xf numFmtId="0" fontId="21" fillId="0" borderId="0" xfId="0" applyFont="1" applyFill="1" applyBorder="1" applyAlignment="1">
      <alignment vertical="center" wrapText="1"/>
    </xf>
    <xf numFmtId="0" fontId="20" fillId="0" borderId="17" xfId="4" applyFont="1" applyBorder="1" applyAlignment="1">
      <alignment horizontal="center" vertical="center" wrapText="1"/>
    </xf>
    <xf numFmtId="0" fontId="20" fillId="7" borderId="18" xfId="4" applyFont="1" applyFill="1" applyBorder="1" applyAlignment="1">
      <alignment horizontal="center" vertical="center"/>
    </xf>
    <xf numFmtId="0" fontId="20" fillId="0" borderId="18" xfId="4" applyFont="1" applyFill="1" applyBorder="1" applyAlignment="1">
      <alignment horizontal="center" vertical="center"/>
    </xf>
    <xf numFmtId="176" fontId="20" fillId="0" borderId="20" xfId="4" applyNumberFormat="1" applyFont="1" applyBorder="1" applyAlignment="1">
      <alignment horizontal="center" vertical="center"/>
    </xf>
    <xf numFmtId="0" fontId="20" fillId="0" borderId="21" xfId="4" applyFont="1" applyBorder="1" applyAlignment="1">
      <alignment horizontal="center" vertical="center"/>
    </xf>
    <xf numFmtId="176" fontId="20" fillId="0" borderId="21" xfId="4" applyNumberFormat="1" applyFont="1" applyBorder="1" applyAlignment="1">
      <alignment horizontal="center" vertical="center"/>
    </xf>
    <xf numFmtId="177" fontId="20" fillId="0" borderId="18" xfId="4" applyNumberFormat="1" applyFont="1" applyBorder="1" applyAlignment="1">
      <alignment horizontal="center" vertical="center"/>
    </xf>
    <xf numFmtId="0" fontId="24" fillId="0" borderId="18" xfId="4" applyFont="1" applyBorder="1" applyAlignment="1">
      <alignment horizontal="center" vertical="center" wrapText="1"/>
    </xf>
    <xf numFmtId="0" fontId="24" fillId="0" borderId="23" xfId="4" applyFont="1" applyBorder="1" applyAlignment="1">
      <alignment horizontal="center" vertical="center" wrapText="1"/>
    </xf>
    <xf numFmtId="0" fontId="21" fillId="0" borderId="0" xfId="0" applyFont="1">
      <alignment vertical="center"/>
    </xf>
    <xf numFmtId="0" fontId="20" fillId="6" borderId="18" xfId="0" applyFont="1" applyFill="1" applyBorder="1" applyAlignment="1">
      <alignment horizontal="center" vertical="center"/>
    </xf>
    <xf numFmtId="0" fontId="20" fillId="2" borderId="18" xfId="0" applyFont="1" applyFill="1" applyBorder="1" applyAlignment="1">
      <alignment horizontal="center" vertical="center"/>
    </xf>
    <xf numFmtId="0" fontId="28" fillId="0" borderId="18"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0" fillId="8" borderId="18" xfId="0" applyFont="1" applyFill="1" applyBorder="1" applyAlignment="1">
      <alignment horizontal="center" vertical="center"/>
    </xf>
    <xf numFmtId="0" fontId="20" fillId="9" borderId="18" xfId="0" applyFont="1" applyFill="1" applyBorder="1" applyAlignment="1">
      <alignment horizontal="center" vertical="center"/>
    </xf>
    <xf numFmtId="0" fontId="24" fillId="0" borderId="23" xfId="4" applyFont="1" applyFill="1" applyBorder="1" applyAlignment="1">
      <alignment horizontal="center" vertical="center" wrapText="1"/>
    </xf>
    <xf numFmtId="0" fontId="20" fillId="3" borderId="18" xfId="0" applyFont="1" applyFill="1" applyBorder="1" applyAlignment="1">
      <alignment horizontal="center" vertical="center"/>
    </xf>
    <xf numFmtId="0" fontId="29" fillId="0" borderId="18" xfId="9" applyFont="1" applyBorder="1" applyAlignment="1">
      <alignment horizontal="center" vertical="center" wrapText="1"/>
    </xf>
    <xf numFmtId="0" fontId="21" fillId="0" borderId="0" xfId="0" applyFont="1" applyFill="1" applyAlignment="1">
      <alignment horizontal="left" vertical="center"/>
    </xf>
    <xf numFmtId="0" fontId="21" fillId="0" borderId="0" xfId="0" applyFont="1" applyFill="1" applyAlignment="1">
      <alignment horizontal="center" vertical="center"/>
    </xf>
    <xf numFmtId="0" fontId="20" fillId="0" borderId="0"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20" fillId="0" borderId="15" xfId="0" applyFont="1" applyFill="1" applyBorder="1" applyAlignment="1">
      <alignment vertical="top" textRotation="255" wrapText="1"/>
    </xf>
    <xf numFmtId="0" fontId="20" fillId="0" borderId="16" xfId="0" applyFont="1" applyFill="1" applyBorder="1" applyAlignment="1">
      <alignment vertical="top" textRotation="255" wrapText="1"/>
    </xf>
    <xf numFmtId="0" fontId="9" fillId="0" borderId="0" xfId="5" applyFont="1" applyAlignment="1">
      <alignment horizontal="right" vertical="center" wrapText="1"/>
    </xf>
    <xf numFmtId="0" fontId="31" fillId="0" borderId="0" xfId="0" applyFont="1">
      <alignment vertical="center"/>
    </xf>
    <xf numFmtId="0" fontId="13" fillId="0" borderId="0" xfId="5" applyFont="1">
      <alignment vertical="center"/>
    </xf>
    <xf numFmtId="0" fontId="12" fillId="0" borderId="0" xfId="5" applyFont="1" applyAlignment="1">
      <alignment horizontal="center" vertical="center"/>
    </xf>
    <xf numFmtId="0" fontId="11" fillId="0" borderId="0" xfId="5" applyFont="1">
      <alignment vertical="center"/>
    </xf>
    <xf numFmtId="0" fontId="9" fillId="0" borderId="0" xfId="5" applyFont="1" applyAlignment="1">
      <alignment vertical="top" wrapText="1"/>
    </xf>
    <xf numFmtId="0" fontId="0" fillId="0" borderId="0" xfId="0" applyAlignment="1">
      <alignment vertical="top" wrapText="1"/>
    </xf>
    <xf numFmtId="0" fontId="9" fillId="0" borderId="0" xfId="5" applyFont="1" applyAlignment="1">
      <alignment horizontal="center"/>
    </xf>
    <xf numFmtId="0" fontId="17" fillId="0" borderId="0" xfId="0" applyFont="1" applyFill="1" applyAlignment="1">
      <alignment horizontal="center" vertical="center"/>
    </xf>
    <xf numFmtId="0" fontId="30" fillId="0" borderId="13"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8" xfId="0" applyFont="1" applyFill="1" applyBorder="1" applyAlignment="1">
      <alignment horizontal="center" vertical="center"/>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 xfId="0" applyFont="1" applyFill="1" applyBorder="1" applyAlignment="1">
      <alignment horizontal="center" vertical="center"/>
    </xf>
    <xf numFmtId="0" fontId="30" fillId="0" borderId="7"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30" fillId="0" borderId="12"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2" fillId="0" borderId="0" xfId="5" applyFont="1">
      <alignment vertical="center"/>
    </xf>
  </cellXfs>
  <cellStyles count="10">
    <cellStyle name="ハイパーリンク 2" xfId="1" xr:uid="{00000000-0005-0000-0000-000000000000}"/>
    <cellStyle name="ハイパーリンク 3" xfId="2" xr:uid="{00000000-0005-0000-0000-000001000000}"/>
    <cellStyle name="ハイパーリンク 4" xfId="3" xr:uid="{00000000-0005-0000-0000-000002000000}"/>
    <cellStyle name="標準" xfId="0" builtinId="0"/>
    <cellStyle name="標準 2" xfId="4" xr:uid="{00000000-0005-0000-0000-000004000000}"/>
    <cellStyle name="標準 2 2" xfId="9" xr:uid="{BDCD78A4-E6A2-4608-BEA4-C948FD52172E}"/>
    <cellStyle name="標準 3" xfId="5" xr:uid="{00000000-0005-0000-0000-000005000000}"/>
    <cellStyle name="標準 3 2" xfId="8" xr:uid="{D2589AD7-8C7D-49CD-90C3-8D9EB47684AC}"/>
    <cellStyle name="標準 4" xfId="6" xr:uid="{00000000-0005-0000-0000-000006000000}"/>
    <cellStyle name="標準 5" xfId="7" xr:uid="{189D3DA5-437B-4626-83CC-4FACBC269236}"/>
  </cellStyles>
  <dxfs count="0"/>
  <tableStyles count="0" defaultTableStyle="TableStyleMedium9" defaultPivotStyle="PivotStyleLight16"/>
  <colors>
    <mruColors>
      <color rgb="FFCDF2FF"/>
      <color rgb="FFFFFF8F"/>
      <color rgb="FFFFE2C5"/>
      <color rgb="FFCCFFFF"/>
      <color rgb="FFCCFF99"/>
      <color rgb="FFFFCCFF"/>
      <color rgb="FFFFCCCC"/>
      <color rgb="FFCCCCFF"/>
      <color rgb="FFA3E7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3</xdr:row>
      <xdr:rowOff>38100</xdr:rowOff>
    </xdr:from>
    <xdr:to>
      <xdr:col>13</xdr:col>
      <xdr:colOff>63500</xdr:colOff>
      <xdr:row>36</xdr:row>
      <xdr:rowOff>111919</xdr:rowOff>
    </xdr:to>
    <xdr:pic>
      <xdr:nvPicPr>
        <xdr:cNvPr id="4" name="図 3">
          <a:extLst>
            <a:ext uri="{FF2B5EF4-FFF2-40B4-BE49-F238E27FC236}">
              <a16:creationId xmlns:a16="http://schemas.microsoft.com/office/drawing/2014/main" id="{60D98868-0EC3-4BD5-EE46-0AE55BE240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525" y="523875"/>
          <a:ext cx="7216775" cy="54173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CCC"/>
    <pageSetUpPr fitToPage="1"/>
  </sheetPr>
  <dimension ref="A1:M30"/>
  <sheetViews>
    <sheetView view="pageBreakPreview" topLeftCell="A11" zoomScaleNormal="85" zoomScaleSheetLayoutView="100" workbookViewId="0">
      <selection activeCell="L31" sqref="L31"/>
    </sheetView>
  </sheetViews>
  <sheetFormatPr defaultColWidth="9" defaultRowHeight="13" x14ac:dyDescent="0.2"/>
  <cols>
    <col min="1" max="1" width="24.54296875" style="1" customWidth="1"/>
    <col min="2" max="2" width="20.6328125" style="1" customWidth="1"/>
    <col min="3" max="3" width="11.6328125" style="1" customWidth="1"/>
    <col min="4" max="4" width="15.6328125" style="1" customWidth="1"/>
    <col min="5" max="5" width="20.6328125" style="1" customWidth="1"/>
    <col min="6" max="6" width="11.6328125" style="1" customWidth="1"/>
    <col min="7" max="7" width="12.6328125" style="1" customWidth="1"/>
    <col min="8" max="8" width="20.6328125" style="1" customWidth="1"/>
    <col min="9" max="9" width="15.6328125" style="1" customWidth="1"/>
    <col min="10" max="10" width="12.08984375" style="1" customWidth="1"/>
    <col min="11" max="11" width="9.36328125" style="1" customWidth="1"/>
    <col min="12" max="12" width="11.6328125" style="1" customWidth="1"/>
    <col min="13" max="16384" width="9" style="1"/>
  </cols>
  <sheetData>
    <row r="1" spans="1:12" ht="14.5" customHeight="1" x14ac:dyDescent="0.2">
      <c r="A1" s="84"/>
      <c r="B1" s="84"/>
      <c r="C1" s="84"/>
      <c r="D1" s="84"/>
      <c r="E1" s="84"/>
      <c r="F1" s="84"/>
      <c r="G1" s="84"/>
      <c r="H1" s="2"/>
      <c r="I1" s="2"/>
      <c r="J1" s="2"/>
      <c r="K1" s="2"/>
      <c r="L1" s="2"/>
    </row>
    <row r="2" spans="1:12" ht="14.5" customHeight="1" x14ac:dyDescent="0.2">
      <c r="A2" s="84"/>
      <c r="B2" s="84"/>
      <c r="C2" s="84"/>
      <c r="D2" s="84"/>
      <c r="E2" s="84"/>
      <c r="F2" s="84"/>
      <c r="G2" s="84"/>
    </row>
    <row r="3" spans="1:12" ht="14.5" customHeight="1" x14ac:dyDescent="0.2">
      <c r="A3" s="85" t="s">
        <v>265</v>
      </c>
      <c r="B3" s="85"/>
      <c r="C3" s="85"/>
      <c r="D3" s="85"/>
      <c r="E3" s="85"/>
      <c r="F3" s="85"/>
      <c r="G3" s="85"/>
      <c r="H3" s="85"/>
      <c r="I3" s="85"/>
      <c r="J3" s="85"/>
      <c r="K3" s="85"/>
      <c r="L3" s="85"/>
    </row>
    <row r="4" spans="1:12" ht="14.5" customHeight="1" x14ac:dyDescent="0.2">
      <c r="A4" s="85"/>
      <c r="B4" s="85"/>
      <c r="C4" s="85"/>
      <c r="D4" s="85"/>
      <c r="E4" s="85"/>
      <c r="F4" s="85"/>
      <c r="G4" s="85"/>
      <c r="H4" s="85"/>
      <c r="I4" s="85"/>
      <c r="J4" s="85"/>
      <c r="K4" s="85"/>
      <c r="L4" s="85"/>
    </row>
    <row r="5" spans="1:12" ht="11.15" customHeight="1" x14ac:dyDescent="0.2">
      <c r="A5" s="86"/>
      <c r="B5" s="86"/>
      <c r="C5" s="86"/>
      <c r="D5" s="86"/>
      <c r="E5" s="86"/>
      <c r="F5" s="86"/>
      <c r="G5" s="86"/>
      <c r="H5" s="86"/>
      <c r="I5" s="86"/>
      <c r="J5" s="86"/>
      <c r="K5" s="86"/>
      <c r="L5" s="86"/>
    </row>
    <row r="6" spans="1:12" x14ac:dyDescent="0.2">
      <c r="A6" s="86"/>
      <c r="B6" s="86"/>
      <c r="C6" s="86"/>
      <c r="D6" s="86"/>
      <c r="E6" s="86"/>
      <c r="F6" s="86"/>
      <c r="G6" s="86"/>
      <c r="H6" s="86"/>
      <c r="I6" s="86"/>
      <c r="J6" s="86"/>
      <c r="K6" s="86"/>
      <c r="L6" s="86"/>
    </row>
    <row r="7" spans="1:12" x14ac:dyDescent="0.2">
      <c r="A7" s="86"/>
      <c r="B7" s="86"/>
      <c r="C7" s="86"/>
      <c r="D7" s="86"/>
      <c r="E7" s="86"/>
      <c r="F7" s="86"/>
      <c r="G7" s="86"/>
      <c r="H7" s="86"/>
      <c r="I7" s="86"/>
      <c r="J7" s="86"/>
      <c r="K7" s="86"/>
      <c r="L7" s="86"/>
    </row>
    <row r="9" spans="1:12" ht="33.5" customHeight="1" x14ac:dyDescent="0.35">
      <c r="A9" s="4" t="s">
        <v>266</v>
      </c>
      <c r="B9" s="89" t="s">
        <v>268</v>
      </c>
      <c r="C9" s="89"/>
      <c r="D9" s="89"/>
      <c r="E9" s="89"/>
      <c r="F9" s="89"/>
      <c r="G9" s="89"/>
      <c r="H9" s="89"/>
      <c r="I9" s="89"/>
      <c r="J9" s="89"/>
      <c r="K9" s="5">
        <f>COUNTIF('R８_インターンシップ受入箇所一覧'!B3:B130,"河*")</f>
        <v>20</v>
      </c>
      <c r="L9" s="4" t="s">
        <v>267</v>
      </c>
    </row>
    <row r="10" spans="1:12" ht="18" customHeight="1" x14ac:dyDescent="0.35">
      <c r="A10" s="4"/>
      <c r="B10" s="4"/>
      <c r="C10" s="4"/>
      <c r="D10" s="4"/>
      <c r="E10" s="4"/>
      <c r="F10" s="4"/>
      <c r="G10" s="4"/>
      <c r="H10" s="4"/>
      <c r="I10" s="4"/>
      <c r="J10" s="4"/>
      <c r="K10" s="4"/>
      <c r="L10" s="4"/>
    </row>
    <row r="11" spans="1:12" ht="33.5" customHeight="1" x14ac:dyDescent="0.35">
      <c r="A11" s="4" t="s">
        <v>269</v>
      </c>
      <c r="B11" s="89" t="s">
        <v>268</v>
      </c>
      <c r="C11" s="89"/>
      <c r="D11" s="89"/>
      <c r="E11" s="89"/>
      <c r="F11" s="89"/>
      <c r="G11" s="89"/>
      <c r="H11" s="89"/>
      <c r="I11" s="89"/>
      <c r="J11" s="89"/>
      <c r="K11" s="5">
        <f>COUNTIF('R８_インターンシップ受入箇所一覧'!C6:C130,"道路")</f>
        <v>28</v>
      </c>
      <c r="L11" s="4" t="s">
        <v>267</v>
      </c>
    </row>
    <row r="12" spans="1:12" ht="18" customHeight="1" x14ac:dyDescent="0.35">
      <c r="A12" s="4"/>
      <c r="B12" s="4"/>
      <c r="C12" s="4"/>
      <c r="D12" s="4"/>
      <c r="E12" s="4"/>
      <c r="F12" s="4"/>
      <c r="G12" s="4"/>
      <c r="H12" s="4"/>
      <c r="I12" s="4"/>
      <c r="J12" s="4"/>
      <c r="K12" s="4"/>
      <c r="L12" s="4"/>
    </row>
    <row r="13" spans="1:12" ht="33.5" customHeight="1" x14ac:dyDescent="0.35">
      <c r="A13" s="4" t="s">
        <v>270</v>
      </c>
      <c r="B13" s="4"/>
      <c r="C13" s="89" t="s">
        <v>271</v>
      </c>
      <c r="D13" s="89"/>
      <c r="E13" s="89"/>
      <c r="F13" s="89"/>
      <c r="G13" s="89"/>
      <c r="H13" s="89"/>
      <c r="I13" s="89"/>
      <c r="J13" s="89"/>
      <c r="K13" s="5">
        <f>COUNTIF('R８_インターンシップ受入箇所一覧'!C6:C130,"港湾*")+COUNTIF('R８_インターンシップ受入箇所一覧'!C6:C130,"空港*")+COUNTIF('R８_インターンシップ受入箇所一覧'!C6:C130,"漁港*")</f>
        <v>14</v>
      </c>
      <c r="L13" s="4" t="s">
        <v>267</v>
      </c>
    </row>
    <row r="14" spans="1:12" ht="18" customHeight="1" x14ac:dyDescent="0.35">
      <c r="A14" s="4"/>
      <c r="B14" s="4"/>
      <c r="C14" s="4"/>
      <c r="D14" s="4"/>
      <c r="E14" s="4"/>
      <c r="F14" s="4"/>
      <c r="G14" s="4"/>
      <c r="H14" s="4"/>
      <c r="I14" s="4"/>
      <c r="J14" s="4"/>
      <c r="K14" s="4"/>
      <c r="L14" s="4"/>
    </row>
    <row r="15" spans="1:12" ht="33.5" customHeight="1" x14ac:dyDescent="0.35">
      <c r="A15" s="4" t="s">
        <v>272</v>
      </c>
      <c r="B15" s="89" t="s">
        <v>268</v>
      </c>
      <c r="C15" s="89"/>
      <c r="D15" s="89"/>
      <c r="E15" s="89"/>
      <c r="F15" s="89"/>
      <c r="G15" s="89"/>
      <c r="H15" s="89"/>
      <c r="I15" s="89"/>
      <c r="J15" s="89"/>
      <c r="K15" s="5">
        <f>COUNTIF('R８_インターンシップ受入箇所一覧'!C6:C130,"農業")</f>
        <v>22</v>
      </c>
      <c r="L15" s="4" t="s">
        <v>267</v>
      </c>
    </row>
    <row r="16" spans="1:12" ht="18" customHeight="1" x14ac:dyDescent="0.35">
      <c r="A16" s="4"/>
      <c r="B16" s="4"/>
      <c r="C16" s="4"/>
      <c r="D16" s="4"/>
      <c r="E16" s="4"/>
      <c r="F16" s="4"/>
      <c r="G16" s="4"/>
      <c r="H16" s="4"/>
      <c r="I16" s="4"/>
      <c r="J16" s="4"/>
      <c r="K16" s="4"/>
      <c r="L16" s="4"/>
    </row>
    <row r="17" spans="1:13" ht="33.5" customHeight="1" x14ac:dyDescent="0.35">
      <c r="A17" s="4" t="s">
        <v>273</v>
      </c>
      <c r="B17" s="89" t="s">
        <v>268</v>
      </c>
      <c r="C17" s="89"/>
      <c r="D17" s="89"/>
      <c r="E17" s="89"/>
      <c r="F17" s="89"/>
      <c r="G17" s="89"/>
      <c r="H17" s="89"/>
      <c r="I17" s="89"/>
      <c r="J17" s="89"/>
      <c r="K17" s="5">
        <f>COUNTIF('R８_インターンシップ受入箇所一覧'!C6:C130,"営繕")</f>
        <v>8</v>
      </c>
      <c r="L17" s="4" t="s">
        <v>267</v>
      </c>
    </row>
    <row r="18" spans="1:13" ht="18" customHeight="1" x14ac:dyDescent="0.35">
      <c r="A18" s="4"/>
      <c r="B18" s="4"/>
      <c r="C18" s="4"/>
      <c r="D18" s="4"/>
      <c r="E18" s="4"/>
      <c r="F18" s="4"/>
      <c r="G18" s="4"/>
      <c r="H18" s="4"/>
      <c r="I18" s="4"/>
      <c r="J18" s="4"/>
      <c r="K18" s="4"/>
      <c r="L18" s="4"/>
    </row>
    <row r="19" spans="1:13" ht="33.5" customHeight="1" x14ac:dyDescent="0.35">
      <c r="A19" s="4" t="s">
        <v>274</v>
      </c>
      <c r="B19" s="89" t="s">
        <v>268</v>
      </c>
      <c r="C19" s="89"/>
      <c r="D19" s="89"/>
      <c r="E19" s="89"/>
      <c r="F19" s="89"/>
      <c r="G19" s="89"/>
      <c r="H19" s="89"/>
      <c r="I19" s="89"/>
      <c r="J19" s="89"/>
      <c r="K19" s="5">
        <f>COUNTIF('R８_インターンシップ受入箇所一覧'!C6:C130,"機械")</f>
        <v>7</v>
      </c>
      <c r="L19" s="4" t="s">
        <v>267</v>
      </c>
    </row>
    <row r="20" spans="1:13" ht="18" customHeight="1" x14ac:dyDescent="0.35">
      <c r="A20" s="4"/>
      <c r="B20" s="4"/>
      <c r="C20" s="4"/>
      <c r="D20" s="4"/>
      <c r="E20" s="4"/>
      <c r="F20" s="4"/>
      <c r="G20" s="4"/>
      <c r="H20" s="4"/>
      <c r="I20" s="4"/>
      <c r="J20" s="4"/>
      <c r="K20" s="4"/>
      <c r="L20" s="4"/>
    </row>
    <row r="21" spans="1:13" ht="33.5" customHeight="1" x14ac:dyDescent="0.35">
      <c r="A21" s="4" t="s">
        <v>275</v>
      </c>
      <c r="B21" s="89" t="s">
        <v>268</v>
      </c>
      <c r="C21" s="89"/>
      <c r="D21" s="89"/>
      <c r="E21" s="89"/>
      <c r="F21" s="89"/>
      <c r="G21" s="89"/>
      <c r="H21" s="89"/>
      <c r="I21" s="89"/>
      <c r="J21" s="89"/>
      <c r="K21" s="5">
        <f>COUNTIF('R８_インターンシップ受入箇所一覧'!C6:C130,"電気")</f>
        <v>8</v>
      </c>
      <c r="L21" s="4" t="s">
        <v>267</v>
      </c>
    </row>
    <row r="22" spans="1:13" ht="18" customHeight="1" x14ac:dyDescent="0.35">
      <c r="A22" s="4"/>
      <c r="B22" s="4"/>
      <c r="C22" s="4"/>
      <c r="D22" s="4"/>
      <c r="E22" s="4"/>
      <c r="F22" s="4"/>
      <c r="G22" s="4"/>
      <c r="H22" s="4"/>
      <c r="I22" s="4"/>
      <c r="J22" s="4"/>
      <c r="K22" s="4"/>
      <c r="L22" s="4"/>
    </row>
    <row r="23" spans="1:13" ht="33.5" customHeight="1" x14ac:dyDescent="0.35">
      <c r="A23" s="4" t="s">
        <v>276</v>
      </c>
      <c r="B23" s="89" t="s">
        <v>268</v>
      </c>
      <c r="C23" s="89"/>
      <c r="D23" s="89"/>
      <c r="E23" s="89"/>
      <c r="F23" s="89"/>
      <c r="G23" s="89"/>
      <c r="H23" s="89"/>
      <c r="I23" s="89"/>
      <c r="J23" s="89"/>
      <c r="K23" s="5">
        <f>COUNTIF('R８_インターンシップ受入箇所一覧'!B6:B130,"共*")</f>
        <v>17</v>
      </c>
      <c r="L23" s="4" t="s">
        <v>267</v>
      </c>
    </row>
    <row r="24" spans="1:13" ht="13" customHeight="1" x14ac:dyDescent="0.35">
      <c r="A24" s="4"/>
      <c r="B24" s="4"/>
      <c r="C24" s="4"/>
      <c r="D24" s="4"/>
      <c r="E24" s="4"/>
      <c r="F24" s="4"/>
      <c r="G24" s="4"/>
      <c r="H24" s="4"/>
      <c r="I24" s="4"/>
      <c r="J24" s="4"/>
      <c r="K24" s="4"/>
      <c r="L24" s="4"/>
    </row>
    <row r="25" spans="1:13" ht="13" customHeight="1" x14ac:dyDescent="0.35">
      <c r="A25" s="4"/>
      <c r="B25" s="4"/>
      <c r="C25" s="4"/>
      <c r="D25" s="4"/>
      <c r="E25" s="4"/>
      <c r="F25" s="4"/>
      <c r="G25" s="4"/>
      <c r="H25" s="4"/>
      <c r="I25" s="4"/>
      <c r="J25" s="4"/>
      <c r="K25" s="4"/>
      <c r="L25" s="4"/>
    </row>
    <row r="27" spans="1:13" ht="127.5" customHeight="1" x14ac:dyDescent="0.2">
      <c r="A27" s="87" t="s">
        <v>494</v>
      </c>
      <c r="B27" s="88"/>
      <c r="C27" s="88"/>
      <c r="D27" s="88"/>
      <c r="E27" s="88"/>
      <c r="F27" s="88"/>
      <c r="G27" s="88"/>
      <c r="H27" s="88"/>
      <c r="I27" s="88"/>
      <c r="J27" s="88"/>
      <c r="K27" s="88"/>
      <c r="L27" s="88"/>
    </row>
    <row r="28" spans="1:13" ht="13" customHeight="1" x14ac:dyDescent="0.2">
      <c r="A28" s="3"/>
      <c r="B28" s="3"/>
      <c r="C28" s="3"/>
      <c r="D28" s="3"/>
      <c r="E28" s="3"/>
      <c r="F28" s="3"/>
      <c r="G28" s="3"/>
      <c r="H28" s="3"/>
      <c r="I28" s="3"/>
      <c r="J28" s="3"/>
      <c r="K28" s="3"/>
      <c r="L28" s="3"/>
    </row>
    <row r="29" spans="1:13" ht="13" customHeight="1" x14ac:dyDescent="0.2">
      <c r="A29" s="3"/>
      <c r="B29" s="3"/>
      <c r="C29" s="3"/>
      <c r="D29" s="3"/>
      <c r="E29" s="3"/>
      <c r="F29" s="3"/>
      <c r="G29" s="3"/>
      <c r="H29" s="3"/>
      <c r="I29" s="3"/>
      <c r="J29" s="3"/>
      <c r="K29" s="3"/>
      <c r="L29" s="3"/>
    </row>
    <row r="30" spans="1:13" ht="23.5" x14ac:dyDescent="0.2">
      <c r="A30" s="3"/>
      <c r="B30" s="3"/>
      <c r="C30" s="3"/>
      <c r="D30" s="3"/>
      <c r="E30" s="3"/>
      <c r="F30" s="3"/>
      <c r="G30" s="3"/>
      <c r="H30" s="3"/>
      <c r="I30" s="3"/>
      <c r="J30" s="3"/>
      <c r="K30" s="82" t="s">
        <v>618</v>
      </c>
      <c r="L30" s="3">
        <f>SUM(K9:K23)</f>
        <v>124</v>
      </c>
      <c r="M30" s="115" t="s">
        <v>619</v>
      </c>
    </row>
  </sheetData>
  <mergeCells count="11">
    <mergeCell ref="A1:G2"/>
    <mergeCell ref="A3:L7"/>
    <mergeCell ref="A27:L27"/>
    <mergeCell ref="B19:J19"/>
    <mergeCell ref="B21:J21"/>
    <mergeCell ref="B23:J23"/>
    <mergeCell ref="C13:J13"/>
    <mergeCell ref="B9:J9"/>
    <mergeCell ref="B11:J11"/>
    <mergeCell ref="B15:J15"/>
    <mergeCell ref="B17:J17"/>
  </mergeCells>
  <phoneticPr fontId="4"/>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E7F9C-F478-41E1-B118-71F810FF97ED}">
  <dimension ref="P29:Q46"/>
  <sheetViews>
    <sheetView view="pageBreakPreview" zoomScaleNormal="100" zoomScaleSheetLayoutView="100" workbookViewId="0">
      <selection activeCell="H43" sqref="H43"/>
    </sheetView>
  </sheetViews>
  <sheetFormatPr defaultRowHeight="13" x14ac:dyDescent="0.2"/>
  <sheetData>
    <row r="29" spans="16:17" x14ac:dyDescent="0.2">
      <c r="P29" s="83"/>
      <c r="Q29" s="83"/>
    </row>
    <row r="46" spans="16:16" x14ac:dyDescent="0.2">
      <c r="P46" s="83"/>
    </row>
  </sheetData>
  <phoneticPr fontId="4"/>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Y130"/>
  <sheetViews>
    <sheetView tabSelected="1" view="pageBreakPreview" zoomScale="65" zoomScaleNormal="70" zoomScaleSheetLayoutView="65" workbookViewId="0">
      <pane xSplit="5" ySplit="5" topLeftCell="F6" activePane="bottomRight" state="frozen"/>
      <selection pane="topRight" activeCell="F1" sqref="F1"/>
      <selection pane="bottomLeft" activeCell="A6" sqref="A6"/>
      <selection pane="bottomRight" activeCell="N5" sqref="N5"/>
    </sheetView>
  </sheetViews>
  <sheetFormatPr defaultColWidth="8.81640625" defaultRowHeight="17.5" x14ac:dyDescent="0.2"/>
  <cols>
    <col min="1" max="1" width="9.90625" style="12" customWidth="1"/>
    <col min="2" max="2" width="9.1796875" style="12" customWidth="1"/>
    <col min="3" max="3" width="9.6328125" style="12" customWidth="1"/>
    <col min="4" max="4" width="8.7265625" style="12" customWidth="1"/>
    <col min="5" max="5" width="27.6328125" style="12" customWidth="1"/>
    <col min="6" max="6" width="14.54296875" style="12" customWidth="1"/>
    <col min="7" max="7" width="27.453125" style="12" customWidth="1"/>
    <col min="8" max="8" width="18.1796875" style="12" customWidth="1"/>
    <col min="9" max="9" width="4.6328125" style="12" customWidth="1"/>
    <col min="10" max="10" width="18.1796875" style="12" customWidth="1"/>
    <col min="11" max="11" width="26.90625" style="27" customWidth="1"/>
    <col min="12" max="12" width="11.1796875" style="12" customWidth="1"/>
    <col min="13" max="13" width="14.453125" style="12" customWidth="1"/>
    <col min="14" max="14" width="93.1796875" style="76" customWidth="1"/>
    <col min="15" max="15" width="8.54296875" style="77" customWidth="1"/>
    <col min="16" max="24" width="8.54296875" style="76" customWidth="1"/>
    <col min="25" max="25" width="8.54296875" style="12" customWidth="1"/>
    <col min="26" max="16384" width="8.81640625" style="12"/>
  </cols>
  <sheetData>
    <row r="1" spans="1:25" s="6" customFormat="1" ht="41" x14ac:dyDescent="0.2">
      <c r="A1" s="90" t="str">
        <f>目次!A3</f>
        <v>令和８年度　北海道開発局インターンシップ受入課所一覧</v>
      </c>
      <c r="B1" s="90"/>
      <c r="C1" s="90"/>
      <c r="D1" s="90"/>
      <c r="E1" s="90"/>
      <c r="F1" s="90"/>
      <c r="G1" s="90"/>
      <c r="H1" s="90"/>
      <c r="I1" s="90"/>
      <c r="J1" s="90"/>
      <c r="K1" s="90"/>
      <c r="L1" s="90"/>
      <c r="M1" s="90"/>
      <c r="N1" s="90"/>
      <c r="O1" s="90"/>
      <c r="P1" s="90"/>
      <c r="Q1" s="90"/>
      <c r="R1" s="90"/>
      <c r="S1" s="90"/>
      <c r="T1" s="90"/>
      <c r="U1" s="90"/>
      <c r="V1" s="90"/>
      <c r="W1" s="90"/>
      <c r="X1" s="90"/>
      <c r="Y1" s="90"/>
    </row>
    <row r="2" spans="1:25" s="6" customFormat="1" ht="26" thickBot="1" x14ac:dyDescent="0.25">
      <c r="A2" s="7" t="s">
        <v>482</v>
      </c>
      <c r="B2" s="8"/>
      <c r="C2" s="8"/>
      <c r="D2" s="8"/>
      <c r="G2" s="9"/>
      <c r="K2" s="10"/>
      <c r="L2" s="8"/>
      <c r="M2" s="8"/>
      <c r="N2" s="11"/>
      <c r="O2" s="8"/>
      <c r="P2" s="11"/>
      <c r="Q2" s="11"/>
      <c r="R2" s="11"/>
      <c r="S2" s="11"/>
      <c r="T2" s="11"/>
      <c r="U2" s="11"/>
      <c r="V2" s="11"/>
      <c r="W2" s="11"/>
      <c r="X2" s="11"/>
    </row>
    <row r="3" spans="1:25" ht="22.5" x14ac:dyDescent="0.2">
      <c r="A3" s="94" t="s">
        <v>481</v>
      </c>
      <c r="B3" s="96" t="s">
        <v>264</v>
      </c>
      <c r="C3" s="98" t="s">
        <v>18</v>
      </c>
      <c r="D3" s="96" t="s">
        <v>1</v>
      </c>
      <c r="E3" s="98" t="s">
        <v>19</v>
      </c>
      <c r="F3" s="98" t="s">
        <v>298</v>
      </c>
      <c r="G3" s="96" t="s">
        <v>4</v>
      </c>
      <c r="H3" s="106" t="s">
        <v>39</v>
      </c>
      <c r="I3" s="107"/>
      <c r="J3" s="107"/>
      <c r="K3" s="108"/>
      <c r="L3" s="100" t="s">
        <v>299</v>
      </c>
      <c r="M3" s="91" t="s">
        <v>581</v>
      </c>
      <c r="N3" s="92"/>
      <c r="O3" s="92"/>
      <c r="P3" s="92"/>
      <c r="Q3" s="92"/>
      <c r="R3" s="92"/>
      <c r="S3" s="92"/>
      <c r="T3" s="92"/>
      <c r="U3" s="92"/>
      <c r="V3" s="92"/>
      <c r="W3" s="92"/>
      <c r="X3" s="92"/>
      <c r="Y3" s="93"/>
    </row>
    <row r="4" spans="1:25" ht="22.5" x14ac:dyDescent="0.2">
      <c r="A4" s="95"/>
      <c r="B4" s="97"/>
      <c r="C4" s="99"/>
      <c r="D4" s="99"/>
      <c r="E4" s="99"/>
      <c r="F4" s="99"/>
      <c r="G4" s="97"/>
      <c r="H4" s="109"/>
      <c r="I4" s="110"/>
      <c r="J4" s="110"/>
      <c r="K4" s="111"/>
      <c r="L4" s="101"/>
      <c r="M4" s="102" t="s">
        <v>281</v>
      </c>
      <c r="N4" s="103" t="s">
        <v>248</v>
      </c>
      <c r="O4" s="104"/>
      <c r="P4" s="104"/>
      <c r="Q4" s="104"/>
      <c r="R4" s="104"/>
      <c r="S4" s="104"/>
      <c r="T4" s="104"/>
      <c r="U4" s="104"/>
      <c r="V4" s="104"/>
      <c r="W4" s="104"/>
      <c r="X4" s="104"/>
      <c r="Y4" s="105"/>
    </row>
    <row r="5" spans="1:25" ht="164.5" customHeight="1" thickBot="1" x14ac:dyDescent="0.25">
      <c r="A5" s="95"/>
      <c r="B5" s="97"/>
      <c r="C5" s="99"/>
      <c r="D5" s="99"/>
      <c r="E5" s="99"/>
      <c r="F5" s="99"/>
      <c r="G5" s="97"/>
      <c r="H5" s="112"/>
      <c r="I5" s="113"/>
      <c r="J5" s="113"/>
      <c r="K5" s="114"/>
      <c r="L5" s="101"/>
      <c r="M5" s="97"/>
      <c r="N5" s="79" t="s">
        <v>326</v>
      </c>
      <c r="O5" s="80" t="s">
        <v>278</v>
      </c>
      <c r="P5" s="80" t="s">
        <v>642</v>
      </c>
      <c r="Q5" s="80" t="s">
        <v>301</v>
      </c>
      <c r="R5" s="80" t="s">
        <v>499</v>
      </c>
      <c r="S5" s="80" t="s">
        <v>280</v>
      </c>
      <c r="T5" s="80" t="s">
        <v>279</v>
      </c>
      <c r="U5" s="80" t="s">
        <v>641</v>
      </c>
      <c r="V5" s="80" t="s">
        <v>640</v>
      </c>
      <c r="W5" s="80" t="s">
        <v>277</v>
      </c>
      <c r="X5" s="80" t="s">
        <v>607</v>
      </c>
      <c r="Y5" s="81" t="s">
        <v>330</v>
      </c>
    </row>
    <row r="6" spans="1:25" s="27" customFormat="1" ht="171.5" thickBot="1" x14ac:dyDescent="0.25">
      <c r="A6" s="13" t="s">
        <v>73</v>
      </c>
      <c r="B6" s="14" t="s">
        <v>157</v>
      </c>
      <c r="C6" s="15" t="s">
        <v>74</v>
      </c>
      <c r="D6" s="16" t="s">
        <v>38</v>
      </c>
      <c r="E6" s="15" t="s">
        <v>249</v>
      </c>
      <c r="F6" s="15" t="s">
        <v>293</v>
      </c>
      <c r="G6" s="15" t="s">
        <v>35</v>
      </c>
      <c r="H6" s="17">
        <v>46258</v>
      </c>
      <c r="I6" s="18" t="s">
        <v>41</v>
      </c>
      <c r="J6" s="19">
        <v>46262</v>
      </c>
      <c r="K6" s="20" t="s">
        <v>61</v>
      </c>
      <c r="L6" s="21" t="s">
        <v>78</v>
      </c>
      <c r="M6" s="22">
        <v>0.375</v>
      </c>
      <c r="N6" s="29" t="s">
        <v>500</v>
      </c>
      <c r="O6" s="24" t="s">
        <v>245</v>
      </c>
      <c r="P6" s="24"/>
      <c r="Q6" s="25"/>
      <c r="R6" s="24" t="s">
        <v>245</v>
      </c>
      <c r="S6" s="24" t="s">
        <v>245</v>
      </c>
      <c r="T6" s="24" t="s">
        <v>245</v>
      </c>
      <c r="U6" s="25" t="s">
        <v>245</v>
      </c>
      <c r="V6" s="24"/>
      <c r="W6" s="25"/>
      <c r="X6" s="24" t="s">
        <v>245</v>
      </c>
      <c r="Y6" s="26" t="s">
        <v>245</v>
      </c>
    </row>
    <row r="7" spans="1:25" s="27" customFormat="1" ht="209.5" thickBot="1" x14ac:dyDescent="0.25">
      <c r="A7" s="13" t="s">
        <v>73</v>
      </c>
      <c r="B7" s="14" t="s">
        <v>158</v>
      </c>
      <c r="C7" s="15" t="s">
        <v>74</v>
      </c>
      <c r="D7" s="16" t="s">
        <v>38</v>
      </c>
      <c r="E7" s="15" t="s">
        <v>76</v>
      </c>
      <c r="F7" s="15" t="s">
        <v>293</v>
      </c>
      <c r="G7" s="15" t="s">
        <v>118</v>
      </c>
      <c r="H7" s="17">
        <v>46258</v>
      </c>
      <c r="I7" s="18" t="s">
        <v>41</v>
      </c>
      <c r="J7" s="19">
        <v>46262</v>
      </c>
      <c r="K7" s="28" t="s">
        <v>490</v>
      </c>
      <c r="L7" s="21" t="s">
        <v>78</v>
      </c>
      <c r="M7" s="22">
        <v>0.375</v>
      </c>
      <c r="N7" s="29" t="s">
        <v>501</v>
      </c>
      <c r="O7" s="25"/>
      <c r="P7" s="25" t="s">
        <v>245</v>
      </c>
      <c r="Q7" s="25" t="s">
        <v>245</v>
      </c>
      <c r="R7" s="25" t="s">
        <v>245</v>
      </c>
      <c r="S7" s="24" t="s">
        <v>245</v>
      </c>
      <c r="T7" s="24" t="s">
        <v>245</v>
      </c>
      <c r="U7" s="24" t="s">
        <v>245</v>
      </c>
      <c r="V7" s="25"/>
      <c r="W7" s="25"/>
      <c r="X7" s="24" t="s">
        <v>245</v>
      </c>
      <c r="Y7" s="26" t="s">
        <v>245</v>
      </c>
    </row>
    <row r="8" spans="1:25" s="27" customFormat="1" ht="133.5" thickBot="1" x14ac:dyDescent="0.25">
      <c r="A8" s="13" t="s">
        <v>0</v>
      </c>
      <c r="B8" s="14" t="s">
        <v>159</v>
      </c>
      <c r="C8" s="15" t="s">
        <v>9</v>
      </c>
      <c r="D8" s="15" t="s">
        <v>114</v>
      </c>
      <c r="E8" s="15" t="s">
        <v>85</v>
      </c>
      <c r="F8" s="15" t="s">
        <v>294</v>
      </c>
      <c r="G8" s="15" t="s">
        <v>406</v>
      </c>
      <c r="H8" s="17">
        <v>46174</v>
      </c>
      <c r="I8" s="18" t="s">
        <v>41</v>
      </c>
      <c r="J8" s="19">
        <v>46283</v>
      </c>
      <c r="K8" s="20" t="s">
        <v>471</v>
      </c>
      <c r="L8" s="21" t="s">
        <v>83</v>
      </c>
      <c r="M8" s="22" t="s">
        <v>410</v>
      </c>
      <c r="N8" s="29" t="s">
        <v>502</v>
      </c>
      <c r="O8" s="25"/>
      <c r="P8" s="25"/>
      <c r="Q8" s="25"/>
      <c r="R8" s="25" t="s">
        <v>245</v>
      </c>
      <c r="S8" s="24" t="s">
        <v>245</v>
      </c>
      <c r="T8" s="25"/>
      <c r="U8" s="24" t="s">
        <v>245</v>
      </c>
      <c r="V8" s="25"/>
      <c r="W8" s="25"/>
      <c r="X8" s="24" t="s">
        <v>245</v>
      </c>
      <c r="Y8" s="26" t="s">
        <v>245</v>
      </c>
    </row>
    <row r="9" spans="1:25" s="27" customFormat="1" ht="190.5" thickBot="1" x14ac:dyDescent="0.25">
      <c r="A9" s="13" t="s">
        <v>0</v>
      </c>
      <c r="B9" s="14" t="s">
        <v>160</v>
      </c>
      <c r="C9" s="15" t="s">
        <v>9</v>
      </c>
      <c r="D9" s="16" t="s">
        <v>81</v>
      </c>
      <c r="E9" s="15" t="s">
        <v>82</v>
      </c>
      <c r="F9" s="15" t="s">
        <v>295</v>
      </c>
      <c r="G9" s="15" t="s">
        <v>409</v>
      </c>
      <c r="H9" s="17">
        <v>46174</v>
      </c>
      <c r="I9" s="18" t="s">
        <v>41</v>
      </c>
      <c r="J9" s="19">
        <v>46283</v>
      </c>
      <c r="K9" s="20" t="s">
        <v>306</v>
      </c>
      <c r="L9" s="21" t="s">
        <v>83</v>
      </c>
      <c r="M9" s="30" t="s">
        <v>628</v>
      </c>
      <c r="N9" s="29" t="s">
        <v>503</v>
      </c>
      <c r="O9" s="25"/>
      <c r="P9" s="25"/>
      <c r="Q9" s="25"/>
      <c r="R9" s="25" t="s">
        <v>245</v>
      </c>
      <c r="S9" s="24" t="s">
        <v>245</v>
      </c>
      <c r="T9" s="24" t="s">
        <v>245</v>
      </c>
      <c r="U9" s="25" t="s">
        <v>245</v>
      </c>
      <c r="V9" s="25"/>
      <c r="W9" s="25"/>
      <c r="X9" s="25"/>
      <c r="Y9" s="26" t="s">
        <v>245</v>
      </c>
    </row>
    <row r="10" spans="1:25" s="27" customFormat="1" ht="190.5" thickBot="1" x14ac:dyDescent="0.25">
      <c r="A10" s="13" t="s">
        <v>0</v>
      </c>
      <c r="B10" s="14" t="s">
        <v>161</v>
      </c>
      <c r="C10" s="15" t="s">
        <v>9</v>
      </c>
      <c r="D10" s="15" t="s">
        <v>38</v>
      </c>
      <c r="E10" s="15" t="s">
        <v>79</v>
      </c>
      <c r="F10" s="15" t="s">
        <v>293</v>
      </c>
      <c r="G10" s="15" t="s">
        <v>405</v>
      </c>
      <c r="H10" s="17">
        <v>46230</v>
      </c>
      <c r="I10" s="18" t="s">
        <v>41</v>
      </c>
      <c r="J10" s="19">
        <v>46262</v>
      </c>
      <c r="K10" s="20" t="s">
        <v>629</v>
      </c>
      <c r="L10" s="21" t="s">
        <v>40</v>
      </c>
      <c r="M10" s="22">
        <v>0.35416666666666669</v>
      </c>
      <c r="N10" s="29" t="s">
        <v>654</v>
      </c>
      <c r="O10" s="24" t="s">
        <v>245</v>
      </c>
      <c r="P10" s="25"/>
      <c r="Q10" s="25"/>
      <c r="R10" s="25" t="s">
        <v>245</v>
      </c>
      <c r="S10" s="24" t="s">
        <v>245</v>
      </c>
      <c r="T10" s="24" t="s">
        <v>245</v>
      </c>
      <c r="U10" s="25" t="s">
        <v>245</v>
      </c>
      <c r="V10" s="25"/>
      <c r="W10" s="25"/>
      <c r="X10" s="24" t="s">
        <v>245</v>
      </c>
      <c r="Y10" s="26" t="s">
        <v>245</v>
      </c>
    </row>
    <row r="11" spans="1:25" s="27" customFormat="1" ht="228.5" thickBot="1" x14ac:dyDescent="0.25">
      <c r="A11" s="31" t="s">
        <v>0</v>
      </c>
      <c r="B11" s="32" t="s">
        <v>162</v>
      </c>
      <c r="C11" s="33" t="s">
        <v>9</v>
      </c>
      <c r="D11" s="33" t="s">
        <v>45</v>
      </c>
      <c r="E11" s="33" t="s">
        <v>79</v>
      </c>
      <c r="F11" s="33" t="s">
        <v>293</v>
      </c>
      <c r="G11" s="33" t="s">
        <v>491</v>
      </c>
      <c r="H11" s="34">
        <v>46230</v>
      </c>
      <c r="I11" s="35" t="s">
        <v>16</v>
      </c>
      <c r="J11" s="36">
        <v>46262</v>
      </c>
      <c r="K11" s="28" t="s">
        <v>321</v>
      </c>
      <c r="L11" s="37" t="s">
        <v>40</v>
      </c>
      <c r="M11" s="38">
        <v>0.35416666666666669</v>
      </c>
      <c r="N11" s="29" t="s">
        <v>653</v>
      </c>
      <c r="O11" s="24" t="s">
        <v>245</v>
      </c>
      <c r="P11" s="25"/>
      <c r="Q11" s="25"/>
      <c r="R11" s="25" t="s">
        <v>245</v>
      </c>
      <c r="S11" s="24" t="s">
        <v>245</v>
      </c>
      <c r="T11" s="24" t="s">
        <v>245</v>
      </c>
      <c r="U11" s="25" t="s">
        <v>245</v>
      </c>
      <c r="V11" s="25"/>
      <c r="W11" s="25"/>
      <c r="X11" s="24" t="s">
        <v>245</v>
      </c>
      <c r="Y11" s="26" t="s">
        <v>245</v>
      </c>
    </row>
    <row r="12" spans="1:25" s="27" customFormat="1" ht="152.5" thickBot="1" x14ac:dyDescent="0.25">
      <c r="A12" s="13" t="s">
        <v>0</v>
      </c>
      <c r="B12" s="32" t="s">
        <v>163</v>
      </c>
      <c r="C12" s="15" t="s">
        <v>9</v>
      </c>
      <c r="D12" s="15" t="s">
        <v>114</v>
      </c>
      <c r="E12" s="15" t="s">
        <v>263</v>
      </c>
      <c r="F12" s="15" t="s">
        <v>293</v>
      </c>
      <c r="G12" s="15" t="s">
        <v>407</v>
      </c>
      <c r="H12" s="17">
        <v>46182</v>
      </c>
      <c r="I12" s="18" t="s">
        <v>41</v>
      </c>
      <c r="J12" s="19">
        <v>46283</v>
      </c>
      <c r="K12" s="20" t="s">
        <v>630</v>
      </c>
      <c r="L12" s="21" t="s">
        <v>8</v>
      </c>
      <c r="M12" s="22">
        <v>0.375</v>
      </c>
      <c r="N12" s="29" t="s">
        <v>652</v>
      </c>
      <c r="O12" s="25"/>
      <c r="P12" s="25" t="s">
        <v>245</v>
      </c>
      <c r="Q12" s="25"/>
      <c r="R12" s="25" t="s">
        <v>245</v>
      </c>
      <c r="S12" s="24" t="s">
        <v>245</v>
      </c>
      <c r="T12" s="24" t="s">
        <v>245</v>
      </c>
      <c r="U12" s="25" t="s">
        <v>245</v>
      </c>
      <c r="V12" s="25"/>
      <c r="W12" s="25" t="s">
        <v>245</v>
      </c>
      <c r="X12" s="24" t="s">
        <v>245</v>
      </c>
      <c r="Y12" s="26" t="s">
        <v>245</v>
      </c>
    </row>
    <row r="13" spans="1:25" s="27" customFormat="1" ht="171.5" thickBot="1" x14ac:dyDescent="0.25">
      <c r="A13" s="13" t="s">
        <v>0</v>
      </c>
      <c r="B13" s="32" t="s">
        <v>164</v>
      </c>
      <c r="C13" s="15" t="s">
        <v>9</v>
      </c>
      <c r="D13" s="16" t="s">
        <v>68</v>
      </c>
      <c r="E13" s="15" t="s">
        <v>71</v>
      </c>
      <c r="F13" s="15" t="s">
        <v>294</v>
      </c>
      <c r="G13" s="15" t="s">
        <v>403</v>
      </c>
      <c r="H13" s="17">
        <v>46204</v>
      </c>
      <c r="I13" s="18" t="s">
        <v>41</v>
      </c>
      <c r="J13" s="19">
        <v>46283</v>
      </c>
      <c r="K13" s="20" t="s">
        <v>404</v>
      </c>
      <c r="L13" s="21" t="s">
        <v>47</v>
      </c>
      <c r="M13" s="22">
        <v>0.36458333333333331</v>
      </c>
      <c r="N13" s="29" t="s">
        <v>504</v>
      </c>
      <c r="O13" s="25"/>
      <c r="P13" s="25"/>
      <c r="Q13" s="25"/>
      <c r="R13" s="25" t="s">
        <v>245</v>
      </c>
      <c r="S13" s="24" t="s">
        <v>245</v>
      </c>
      <c r="T13" s="25"/>
      <c r="U13" s="25" t="s">
        <v>245</v>
      </c>
      <c r="V13" s="25"/>
      <c r="W13" s="25"/>
      <c r="X13" s="25"/>
      <c r="Y13" s="26" t="s">
        <v>245</v>
      </c>
    </row>
    <row r="14" spans="1:25" s="27" customFormat="1" ht="152.5" thickBot="1" x14ac:dyDescent="0.25">
      <c r="A14" s="13" t="s">
        <v>66</v>
      </c>
      <c r="B14" s="32" t="s">
        <v>165</v>
      </c>
      <c r="C14" s="15" t="s">
        <v>67</v>
      </c>
      <c r="D14" s="16" t="s">
        <v>68</v>
      </c>
      <c r="E14" s="15" t="s">
        <v>69</v>
      </c>
      <c r="F14" s="15" t="s">
        <v>293</v>
      </c>
      <c r="G14" s="15" t="s">
        <v>36</v>
      </c>
      <c r="H14" s="17">
        <v>46258</v>
      </c>
      <c r="I14" s="18" t="s">
        <v>41</v>
      </c>
      <c r="J14" s="19">
        <v>46262</v>
      </c>
      <c r="K14" s="28" t="s">
        <v>490</v>
      </c>
      <c r="L14" s="21" t="s">
        <v>70</v>
      </c>
      <c r="M14" s="22">
        <v>0.35416666666666669</v>
      </c>
      <c r="N14" s="23" t="s">
        <v>505</v>
      </c>
      <c r="O14" s="25"/>
      <c r="P14" s="25"/>
      <c r="Q14" s="25"/>
      <c r="R14" s="25"/>
      <c r="S14" s="25" t="s">
        <v>245</v>
      </c>
      <c r="T14" s="25"/>
      <c r="U14" s="25" t="s">
        <v>245</v>
      </c>
      <c r="V14" s="25"/>
      <c r="W14" s="25"/>
      <c r="X14" s="25"/>
      <c r="Y14" s="26" t="s">
        <v>245</v>
      </c>
    </row>
    <row r="15" spans="1:25" s="27" customFormat="1" ht="228.5" thickBot="1" x14ac:dyDescent="0.25">
      <c r="A15" s="13" t="s">
        <v>0</v>
      </c>
      <c r="B15" s="32" t="s">
        <v>427</v>
      </c>
      <c r="C15" s="15" t="s">
        <v>9</v>
      </c>
      <c r="D15" s="16" t="s">
        <v>81</v>
      </c>
      <c r="E15" s="15" t="s">
        <v>84</v>
      </c>
      <c r="F15" s="15" t="s">
        <v>294</v>
      </c>
      <c r="G15" s="15" t="s">
        <v>251</v>
      </c>
      <c r="H15" s="17">
        <v>46174</v>
      </c>
      <c r="I15" s="18" t="s">
        <v>41</v>
      </c>
      <c r="J15" s="19">
        <v>46283</v>
      </c>
      <c r="K15" s="20" t="s">
        <v>354</v>
      </c>
      <c r="L15" s="21" t="s">
        <v>40</v>
      </c>
      <c r="M15" s="22" t="s">
        <v>410</v>
      </c>
      <c r="N15" s="29" t="s">
        <v>506</v>
      </c>
      <c r="O15" s="25" t="s">
        <v>245</v>
      </c>
      <c r="P15" s="25"/>
      <c r="Q15" s="25" t="s">
        <v>245</v>
      </c>
      <c r="R15" s="25" t="s">
        <v>245</v>
      </c>
      <c r="S15" s="25"/>
      <c r="T15" s="25"/>
      <c r="U15" s="25" t="s">
        <v>245</v>
      </c>
      <c r="V15" s="25" t="s">
        <v>245</v>
      </c>
      <c r="W15" s="25"/>
      <c r="X15" s="25" t="s">
        <v>245</v>
      </c>
      <c r="Y15" s="26" t="s">
        <v>245</v>
      </c>
    </row>
    <row r="16" spans="1:25" s="27" customFormat="1" ht="90" customHeight="1" thickBot="1" x14ac:dyDescent="0.25">
      <c r="A16" s="13" t="s">
        <v>3</v>
      </c>
      <c r="B16" s="14" t="s">
        <v>166</v>
      </c>
      <c r="C16" s="15" t="s">
        <v>9</v>
      </c>
      <c r="D16" s="15" t="s">
        <v>114</v>
      </c>
      <c r="E16" s="15" t="s">
        <v>391</v>
      </c>
      <c r="F16" s="15" t="s">
        <v>495</v>
      </c>
      <c r="G16" s="15" t="s">
        <v>392</v>
      </c>
      <c r="H16" s="17">
        <v>46224</v>
      </c>
      <c r="I16" s="18" t="s">
        <v>41</v>
      </c>
      <c r="J16" s="19">
        <v>46283</v>
      </c>
      <c r="K16" s="20" t="s">
        <v>394</v>
      </c>
      <c r="L16" s="21" t="s">
        <v>40</v>
      </c>
      <c r="M16" s="22">
        <v>0.35416666666666669</v>
      </c>
      <c r="N16" s="39" t="s">
        <v>608</v>
      </c>
      <c r="O16" s="40"/>
      <c r="P16" s="40" t="s">
        <v>480</v>
      </c>
      <c r="Q16" s="40"/>
      <c r="R16" s="40" t="s">
        <v>393</v>
      </c>
      <c r="S16" s="40" t="s">
        <v>480</v>
      </c>
      <c r="T16" s="40"/>
      <c r="U16" s="40" t="s">
        <v>393</v>
      </c>
      <c r="V16" s="40"/>
      <c r="W16" s="40"/>
      <c r="X16" s="40"/>
      <c r="Y16" s="41" t="s">
        <v>480</v>
      </c>
    </row>
    <row r="17" spans="1:25" s="27" customFormat="1" ht="114.5" thickBot="1" x14ac:dyDescent="0.25">
      <c r="A17" s="13" t="s">
        <v>131</v>
      </c>
      <c r="B17" s="14" t="s">
        <v>428</v>
      </c>
      <c r="C17" s="15" t="s">
        <v>9</v>
      </c>
      <c r="D17" s="15" t="s">
        <v>133</v>
      </c>
      <c r="E17" s="15" t="s">
        <v>132</v>
      </c>
      <c r="F17" s="15" t="s">
        <v>288</v>
      </c>
      <c r="G17" s="15" t="s">
        <v>358</v>
      </c>
      <c r="H17" s="17">
        <v>46174</v>
      </c>
      <c r="I17" s="18" t="s">
        <v>41</v>
      </c>
      <c r="J17" s="19">
        <v>46283</v>
      </c>
      <c r="K17" s="20" t="s">
        <v>306</v>
      </c>
      <c r="L17" s="21" t="s">
        <v>40</v>
      </c>
      <c r="M17" s="22">
        <v>0.375</v>
      </c>
      <c r="N17" s="39" t="s">
        <v>599</v>
      </c>
      <c r="O17" s="40"/>
      <c r="P17" s="40"/>
      <c r="Q17" s="40"/>
      <c r="R17" s="40" t="s">
        <v>352</v>
      </c>
      <c r="S17" s="40" t="s">
        <v>352</v>
      </c>
      <c r="T17" s="40" t="s">
        <v>352</v>
      </c>
      <c r="U17" s="40" t="s">
        <v>352</v>
      </c>
      <c r="V17" s="40"/>
      <c r="W17" s="40"/>
      <c r="X17" s="40" t="s">
        <v>352</v>
      </c>
      <c r="Y17" s="41" t="s">
        <v>352</v>
      </c>
    </row>
    <row r="18" spans="1:25" s="27" customFormat="1" ht="228.5" thickBot="1" x14ac:dyDescent="0.25">
      <c r="A18" s="13" t="s">
        <v>103</v>
      </c>
      <c r="B18" s="14" t="s">
        <v>167</v>
      </c>
      <c r="C18" s="15" t="s">
        <v>9</v>
      </c>
      <c r="D18" s="15" t="s">
        <v>75</v>
      </c>
      <c r="E18" s="15" t="s">
        <v>105</v>
      </c>
      <c r="F18" s="15" t="s">
        <v>284</v>
      </c>
      <c r="G18" s="15" t="s">
        <v>119</v>
      </c>
      <c r="H18" s="17">
        <v>46174</v>
      </c>
      <c r="I18" s="18" t="s">
        <v>41</v>
      </c>
      <c r="J18" s="19">
        <v>46241</v>
      </c>
      <c r="K18" s="20" t="s">
        <v>77</v>
      </c>
      <c r="L18" s="21" t="s">
        <v>83</v>
      </c>
      <c r="M18" s="22">
        <v>0.375</v>
      </c>
      <c r="N18" s="39" t="s">
        <v>507</v>
      </c>
      <c r="O18" s="40" t="s">
        <v>314</v>
      </c>
      <c r="P18" s="40"/>
      <c r="Q18" s="40" t="s">
        <v>314</v>
      </c>
      <c r="R18" s="40"/>
      <c r="S18" s="40" t="s">
        <v>314</v>
      </c>
      <c r="T18" s="40" t="s">
        <v>314</v>
      </c>
      <c r="U18" s="40" t="s">
        <v>314</v>
      </c>
      <c r="V18" s="40" t="s">
        <v>314</v>
      </c>
      <c r="W18" s="40"/>
      <c r="X18" s="40"/>
      <c r="Y18" s="41" t="s">
        <v>314</v>
      </c>
    </row>
    <row r="19" spans="1:25" s="27" customFormat="1" ht="247.5" thickBot="1" x14ac:dyDescent="0.25">
      <c r="A19" s="13" t="s">
        <v>103</v>
      </c>
      <c r="B19" s="14" t="s">
        <v>168</v>
      </c>
      <c r="C19" s="15" t="s">
        <v>74</v>
      </c>
      <c r="D19" s="15" t="s">
        <v>75</v>
      </c>
      <c r="E19" s="15" t="s">
        <v>104</v>
      </c>
      <c r="F19" s="15" t="s">
        <v>284</v>
      </c>
      <c r="G19" s="15" t="s">
        <v>120</v>
      </c>
      <c r="H19" s="17">
        <v>46174</v>
      </c>
      <c r="I19" s="18" t="s">
        <v>41</v>
      </c>
      <c r="J19" s="19">
        <v>46283</v>
      </c>
      <c r="K19" s="20" t="s">
        <v>321</v>
      </c>
      <c r="L19" s="21" t="s">
        <v>47</v>
      </c>
      <c r="M19" s="22">
        <v>0.375</v>
      </c>
      <c r="N19" s="39" t="s">
        <v>508</v>
      </c>
      <c r="O19" s="40" t="s">
        <v>320</v>
      </c>
      <c r="P19" s="40"/>
      <c r="Q19" s="40"/>
      <c r="R19" s="40" t="s">
        <v>320</v>
      </c>
      <c r="S19" s="40"/>
      <c r="T19" s="40"/>
      <c r="U19" s="40" t="s">
        <v>320</v>
      </c>
      <c r="V19" s="40"/>
      <c r="W19" s="40"/>
      <c r="X19" s="40"/>
      <c r="Y19" s="41"/>
    </row>
    <row r="20" spans="1:25" s="27" customFormat="1" ht="190.5" thickBot="1" x14ac:dyDescent="0.25">
      <c r="A20" s="13" t="s">
        <v>139</v>
      </c>
      <c r="B20" s="14" t="s">
        <v>169</v>
      </c>
      <c r="C20" s="15" t="s">
        <v>9</v>
      </c>
      <c r="D20" s="15" t="s">
        <v>45</v>
      </c>
      <c r="E20" s="15" t="s">
        <v>142</v>
      </c>
      <c r="F20" s="15" t="s">
        <v>296</v>
      </c>
      <c r="G20" s="15" t="s">
        <v>250</v>
      </c>
      <c r="H20" s="17">
        <v>46174</v>
      </c>
      <c r="I20" s="18" t="s">
        <v>41</v>
      </c>
      <c r="J20" s="19">
        <v>46283</v>
      </c>
      <c r="K20" s="20" t="s">
        <v>304</v>
      </c>
      <c r="L20" s="21" t="s">
        <v>141</v>
      </c>
      <c r="M20" s="22">
        <v>0.375</v>
      </c>
      <c r="N20" s="39" t="s">
        <v>509</v>
      </c>
      <c r="O20" s="40" t="s">
        <v>305</v>
      </c>
      <c r="P20" s="40" t="s">
        <v>305</v>
      </c>
      <c r="Q20" s="40" t="s">
        <v>305</v>
      </c>
      <c r="R20" s="40" t="s">
        <v>305</v>
      </c>
      <c r="S20" s="40" t="s">
        <v>305</v>
      </c>
      <c r="T20" s="40" t="s">
        <v>305</v>
      </c>
      <c r="U20" s="40" t="s">
        <v>305</v>
      </c>
      <c r="V20" s="40"/>
      <c r="W20" s="40"/>
      <c r="X20" s="40" t="s">
        <v>305</v>
      </c>
      <c r="Y20" s="41" t="s">
        <v>305</v>
      </c>
    </row>
    <row r="21" spans="1:25" s="27" customFormat="1" ht="190.5" thickBot="1" x14ac:dyDescent="0.25">
      <c r="A21" s="13" t="s">
        <v>139</v>
      </c>
      <c r="B21" s="14" t="s">
        <v>170</v>
      </c>
      <c r="C21" s="15" t="s">
        <v>9</v>
      </c>
      <c r="D21" s="15" t="s">
        <v>45</v>
      </c>
      <c r="E21" s="15" t="s">
        <v>140</v>
      </c>
      <c r="F21" s="15" t="s">
        <v>297</v>
      </c>
      <c r="G21" s="15" t="s">
        <v>252</v>
      </c>
      <c r="H21" s="17">
        <v>46174</v>
      </c>
      <c r="I21" s="18" t="s">
        <v>41</v>
      </c>
      <c r="J21" s="19">
        <v>46283</v>
      </c>
      <c r="K21" s="20" t="s">
        <v>304</v>
      </c>
      <c r="L21" s="21" t="s">
        <v>141</v>
      </c>
      <c r="M21" s="22">
        <v>0.375</v>
      </c>
      <c r="N21" s="39" t="s">
        <v>510</v>
      </c>
      <c r="O21" s="40" t="s">
        <v>305</v>
      </c>
      <c r="P21" s="40" t="s">
        <v>305</v>
      </c>
      <c r="Q21" s="40" t="s">
        <v>305</v>
      </c>
      <c r="R21" s="40" t="s">
        <v>305</v>
      </c>
      <c r="S21" s="40" t="s">
        <v>305</v>
      </c>
      <c r="T21" s="40" t="s">
        <v>305</v>
      </c>
      <c r="U21" s="40" t="s">
        <v>305</v>
      </c>
      <c r="V21" s="40"/>
      <c r="W21" s="40"/>
      <c r="X21" s="40" t="s">
        <v>305</v>
      </c>
      <c r="Y21" s="41" t="s">
        <v>305</v>
      </c>
    </row>
    <row r="22" spans="1:25" s="27" customFormat="1" ht="247.5" thickBot="1" x14ac:dyDescent="0.25">
      <c r="A22" s="13" t="s">
        <v>5</v>
      </c>
      <c r="B22" s="14" t="s">
        <v>171</v>
      </c>
      <c r="C22" s="15" t="s">
        <v>9</v>
      </c>
      <c r="D22" s="16" t="s">
        <v>38</v>
      </c>
      <c r="E22" s="15" t="s">
        <v>44</v>
      </c>
      <c r="F22" s="15" t="s">
        <v>290</v>
      </c>
      <c r="G22" s="15" t="s">
        <v>450</v>
      </c>
      <c r="H22" s="17">
        <v>46204</v>
      </c>
      <c r="I22" s="18" t="s">
        <v>41</v>
      </c>
      <c r="J22" s="19">
        <v>46283</v>
      </c>
      <c r="K22" s="20" t="s">
        <v>306</v>
      </c>
      <c r="L22" s="21" t="s">
        <v>8</v>
      </c>
      <c r="M22" s="22">
        <v>0.35416666666666669</v>
      </c>
      <c r="N22" s="39" t="s">
        <v>511</v>
      </c>
      <c r="O22" s="40"/>
      <c r="P22" s="40"/>
      <c r="Q22" s="40"/>
      <c r="R22" s="40" t="s">
        <v>352</v>
      </c>
      <c r="S22" s="40"/>
      <c r="T22" s="40"/>
      <c r="U22" s="40" t="s">
        <v>352</v>
      </c>
      <c r="V22" s="40"/>
      <c r="W22" s="40"/>
      <c r="X22" s="40"/>
      <c r="Y22" s="41" t="s">
        <v>300</v>
      </c>
    </row>
    <row r="23" spans="1:25" s="27" customFormat="1" ht="190.5" thickBot="1" x14ac:dyDescent="0.25">
      <c r="A23" s="13" t="s">
        <v>112</v>
      </c>
      <c r="B23" s="14" t="s">
        <v>172</v>
      </c>
      <c r="C23" s="15" t="s">
        <v>9</v>
      </c>
      <c r="D23" s="15" t="s">
        <v>45</v>
      </c>
      <c r="E23" s="15" t="s">
        <v>349</v>
      </c>
      <c r="F23" s="15" t="s">
        <v>289</v>
      </c>
      <c r="G23" s="15" t="s">
        <v>350</v>
      </c>
      <c r="H23" s="17">
        <v>46209</v>
      </c>
      <c r="I23" s="18" t="s">
        <v>41</v>
      </c>
      <c r="J23" s="19">
        <v>46276</v>
      </c>
      <c r="K23" s="20" t="s">
        <v>461</v>
      </c>
      <c r="L23" s="21" t="s">
        <v>113</v>
      </c>
      <c r="M23" s="22">
        <v>0.35416666666666669</v>
      </c>
      <c r="N23" s="42" t="s">
        <v>512</v>
      </c>
      <c r="O23" s="40"/>
      <c r="P23" s="40" t="s">
        <v>331</v>
      </c>
      <c r="Q23" s="40" t="s">
        <v>331</v>
      </c>
      <c r="R23" s="40" t="s">
        <v>331</v>
      </c>
      <c r="S23" s="40" t="s">
        <v>331</v>
      </c>
      <c r="T23" s="40"/>
      <c r="U23" s="40" t="s">
        <v>331</v>
      </c>
      <c r="V23" s="40"/>
      <c r="W23" s="40" t="s">
        <v>331</v>
      </c>
      <c r="X23" s="40" t="s">
        <v>331</v>
      </c>
      <c r="Y23" s="41" t="s">
        <v>331</v>
      </c>
    </row>
    <row r="24" spans="1:25" s="27" customFormat="1" ht="190.5" thickBot="1" x14ac:dyDescent="0.25">
      <c r="A24" s="13" t="s">
        <v>2</v>
      </c>
      <c r="B24" s="14" t="s">
        <v>173</v>
      </c>
      <c r="C24" s="15" t="s">
        <v>9</v>
      </c>
      <c r="D24" s="16" t="s">
        <v>42</v>
      </c>
      <c r="E24" s="15" t="s">
        <v>28</v>
      </c>
      <c r="F24" s="15" t="s">
        <v>285</v>
      </c>
      <c r="G24" s="15" t="s">
        <v>451</v>
      </c>
      <c r="H24" s="17">
        <v>46174</v>
      </c>
      <c r="I24" s="18" t="s">
        <v>16</v>
      </c>
      <c r="J24" s="19">
        <v>46283</v>
      </c>
      <c r="K24" s="20" t="s">
        <v>457</v>
      </c>
      <c r="L24" s="21">
        <v>3</v>
      </c>
      <c r="M24" s="22">
        <v>0.375</v>
      </c>
      <c r="N24" s="39" t="s">
        <v>513</v>
      </c>
      <c r="O24" s="40" t="s">
        <v>331</v>
      </c>
      <c r="P24" s="40"/>
      <c r="Q24" s="40" t="s">
        <v>331</v>
      </c>
      <c r="R24" s="40" t="s">
        <v>331</v>
      </c>
      <c r="S24" s="40" t="s">
        <v>331</v>
      </c>
      <c r="T24" s="40" t="s">
        <v>331</v>
      </c>
      <c r="U24" s="40" t="s">
        <v>331</v>
      </c>
      <c r="V24" s="40" t="s">
        <v>331</v>
      </c>
      <c r="W24" s="40"/>
      <c r="X24" s="40" t="s">
        <v>331</v>
      </c>
      <c r="Y24" s="41" t="s">
        <v>331</v>
      </c>
    </row>
    <row r="25" spans="1:25" s="27" customFormat="1" ht="114.5" thickBot="1" x14ac:dyDescent="0.25">
      <c r="A25" s="13" t="s">
        <v>6</v>
      </c>
      <c r="B25" s="14" t="s">
        <v>492</v>
      </c>
      <c r="C25" s="15" t="s">
        <v>9</v>
      </c>
      <c r="D25" s="16" t="s">
        <v>38</v>
      </c>
      <c r="E25" s="15" t="s">
        <v>341</v>
      </c>
      <c r="F25" s="15" t="s">
        <v>282</v>
      </c>
      <c r="G25" s="15" t="s">
        <v>342</v>
      </c>
      <c r="H25" s="17">
        <v>46224</v>
      </c>
      <c r="I25" s="18" t="s">
        <v>16</v>
      </c>
      <c r="J25" s="19">
        <v>46283</v>
      </c>
      <c r="K25" s="20" t="s">
        <v>456</v>
      </c>
      <c r="L25" s="21" t="s">
        <v>80</v>
      </c>
      <c r="M25" s="22">
        <v>0.35416666666666669</v>
      </c>
      <c r="N25" s="39" t="s">
        <v>600</v>
      </c>
      <c r="O25" s="40"/>
      <c r="P25" s="40"/>
      <c r="Q25" s="40" t="s">
        <v>331</v>
      </c>
      <c r="R25" s="40" t="s">
        <v>331</v>
      </c>
      <c r="S25" s="40"/>
      <c r="T25" s="40"/>
      <c r="U25" s="40"/>
      <c r="V25" s="40" t="s">
        <v>331</v>
      </c>
      <c r="W25" s="40"/>
      <c r="X25" s="40"/>
      <c r="Y25" s="41"/>
    </row>
    <row r="26" spans="1:25" s="27" customFormat="1" ht="247.5" thickBot="1" x14ac:dyDescent="0.25">
      <c r="A26" s="13" t="s">
        <v>73</v>
      </c>
      <c r="B26" s="43" t="s">
        <v>174</v>
      </c>
      <c r="C26" s="15" t="s">
        <v>86</v>
      </c>
      <c r="D26" s="15" t="s">
        <v>43</v>
      </c>
      <c r="E26" s="15" t="s">
        <v>87</v>
      </c>
      <c r="F26" s="15" t="s">
        <v>293</v>
      </c>
      <c r="G26" s="15" t="s">
        <v>35</v>
      </c>
      <c r="H26" s="17">
        <v>46188</v>
      </c>
      <c r="I26" s="18" t="s">
        <v>41</v>
      </c>
      <c r="J26" s="19">
        <v>46283</v>
      </c>
      <c r="K26" s="20" t="s">
        <v>455</v>
      </c>
      <c r="L26" s="21" t="s">
        <v>88</v>
      </c>
      <c r="M26" s="22">
        <v>0.375</v>
      </c>
      <c r="N26" s="29" t="s">
        <v>514</v>
      </c>
      <c r="O26" s="25" t="s">
        <v>245</v>
      </c>
      <c r="P26" s="25" t="s">
        <v>245</v>
      </c>
      <c r="Q26" s="25" t="s">
        <v>245</v>
      </c>
      <c r="R26" s="25" t="s">
        <v>245</v>
      </c>
      <c r="S26" s="25" t="s">
        <v>245</v>
      </c>
      <c r="T26" s="25" t="s">
        <v>245</v>
      </c>
      <c r="U26" s="25" t="s">
        <v>245</v>
      </c>
      <c r="V26" s="25"/>
      <c r="W26" s="25" t="s">
        <v>245</v>
      </c>
      <c r="X26" s="25" t="s">
        <v>245</v>
      </c>
      <c r="Y26" s="26" t="s">
        <v>245</v>
      </c>
    </row>
    <row r="27" spans="1:25" s="27" customFormat="1" ht="247.5" thickBot="1" x14ac:dyDescent="0.25">
      <c r="A27" s="13" t="s">
        <v>0</v>
      </c>
      <c r="B27" s="43" t="s">
        <v>175</v>
      </c>
      <c r="C27" s="15" t="s">
        <v>10</v>
      </c>
      <c r="D27" s="15" t="s">
        <v>43</v>
      </c>
      <c r="E27" s="15" t="s">
        <v>417</v>
      </c>
      <c r="F27" s="15" t="s">
        <v>293</v>
      </c>
      <c r="G27" s="15" t="s">
        <v>121</v>
      </c>
      <c r="H27" s="17">
        <v>46202</v>
      </c>
      <c r="I27" s="18" t="s">
        <v>41</v>
      </c>
      <c r="J27" s="19">
        <v>46283</v>
      </c>
      <c r="K27" s="20" t="s">
        <v>420</v>
      </c>
      <c r="L27" s="21" t="s">
        <v>72</v>
      </c>
      <c r="M27" s="22">
        <v>0.35416666666666669</v>
      </c>
      <c r="N27" s="29" t="s">
        <v>514</v>
      </c>
      <c r="O27" s="25" t="s">
        <v>245</v>
      </c>
      <c r="P27" s="25" t="s">
        <v>245</v>
      </c>
      <c r="Q27" s="25" t="s">
        <v>245</v>
      </c>
      <c r="R27" s="25" t="s">
        <v>245</v>
      </c>
      <c r="S27" s="25" t="s">
        <v>245</v>
      </c>
      <c r="T27" s="25" t="s">
        <v>245</v>
      </c>
      <c r="U27" s="25" t="s">
        <v>245</v>
      </c>
      <c r="V27" s="25"/>
      <c r="W27" s="25" t="s">
        <v>245</v>
      </c>
      <c r="X27" s="25" t="s">
        <v>245</v>
      </c>
      <c r="Y27" s="26" t="s">
        <v>245</v>
      </c>
    </row>
    <row r="28" spans="1:25" s="27" customFormat="1" ht="247.5" thickBot="1" x14ac:dyDescent="0.25">
      <c r="A28" s="13" t="s">
        <v>0</v>
      </c>
      <c r="B28" s="43" t="s">
        <v>176</v>
      </c>
      <c r="C28" s="15" t="s">
        <v>10</v>
      </c>
      <c r="D28" s="15" t="s">
        <v>43</v>
      </c>
      <c r="E28" s="15" t="s">
        <v>418</v>
      </c>
      <c r="F28" s="15" t="s">
        <v>293</v>
      </c>
      <c r="G28" s="15" t="s">
        <v>421</v>
      </c>
      <c r="H28" s="17">
        <v>46202</v>
      </c>
      <c r="I28" s="18"/>
      <c r="J28" s="19">
        <v>46283</v>
      </c>
      <c r="K28" s="20" t="s">
        <v>420</v>
      </c>
      <c r="L28" s="21" t="s">
        <v>422</v>
      </c>
      <c r="M28" s="22">
        <v>0.35416666666666669</v>
      </c>
      <c r="N28" s="29" t="s">
        <v>515</v>
      </c>
      <c r="O28" s="25" t="s">
        <v>245</v>
      </c>
      <c r="P28" s="25" t="s">
        <v>245</v>
      </c>
      <c r="Q28" s="25" t="s">
        <v>245</v>
      </c>
      <c r="R28" s="25" t="s">
        <v>245</v>
      </c>
      <c r="S28" s="25" t="s">
        <v>245</v>
      </c>
      <c r="T28" s="25" t="s">
        <v>245</v>
      </c>
      <c r="U28" s="25" t="s">
        <v>245</v>
      </c>
      <c r="V28" s="25"/>
      <c r="W28" s="25" t="s">
        <v>245</v>
      </c>
      <c r="X28" s="25" t="s">
        <v>245</v>
      </c>
      <c r="Y28" s="26" t="s">
        <v>245</v>
      </c>
    </row>
    <row r="29" spans="1:25" s="27" customFormat="1" ht="152.5" thickBot="1" x14ac:dyDescent="0.25">
      <c r="A29" s="13" t="s">
        <v>0</v>
      </c>
      <c r="B29" s="43" t="s">
        <v>177</v>
      </c>
      <c r="C29" s="15" t="s">
        <v>10</v>
      </c>
      <c r="D29" s="15" t="s">
        <v>43</v>
      </c>
      <c r="E29" s="15" t="s">
        <v>91</v>
      </c>
      <c r="F29" s="15" t="s">
        <v>294</v>
      </c>
      <c r="G29" s="15" t="s">
        <v>122</v>
      </c>
      <c r="H29" s="17">
        <v>46216</v>
      </c>
      <c r="I29" s="18" t="s">
        <v>41</v>
      </c>
      <c r="J29" s="19">
        <v>46283</v>
      </c>
      <c r="K29" s="20" t="s">
        <v>423</v>
      </c>
      <c r="L29" s="21" t="s">
        <v>40</v>
      </c>
      <c r="M29" s="22">
        <v>0.35416666666666669</v>
      </c>
      <c r="N29" s="29" t="s">
        <v>516</v>
      </c>
      <c r="O29" s="25" t="s">
        <v>245</v>
      </c>
      <c r="P29" s="25"/>
      <c r="Q29" s="25"/>
      <c r="R29" s="25" t="s">
        <v>245</v>
      </c>
      <c r="S29" s="25"/>
      <c r="T29" s="25"/>
      <c r="U29" s="25" t="s">
        <v>245</v>
      </c>
      <c r="V29" s="25"/>
      <c r="W29" s="25"/>
      <c r="X29" s="25" t="s">
        <v>245</v>
      </c>
      <c r="Y29" s="26" t="s">
        <v>245</v>
      </c>
    </row>
    <row r="30" spans="1:25" s="27" customFormat="1" ht="209.5" thickBot="1" x14ac:dyDescent="0.25">
      <c r="A30" s="13" t="s">
        <v>0</v>
      </c>
      <c r="B30" s="43" t="s">
        <v>178</v>
      </c>
      <c r="C30" s="15" t="s">
        <v>10</v>
      </c>
      <c r="D30" s="16" t="s">
        <v>38</v>
      </c>
      <c r="E30" s="15" t="s">
        <v>425</v>
      </c>
      <c r="F30" s="15" t="s">
        <v>293</v>
      </c>
      <c r="G30" s="15" t="s">
        <v>643</v>
      </c>
      <c r="H30" s="17">
        <v>46174</v>
      </c>
      <c r="I30" s="18" t="s">
        <v>41</v>
      </c>
      <c r="J30" s="19">
        <v>46283</v>
      </c>
      <c r="K30" s="20" t="s">
        <v>426</v>
      </c>
      <c r="L30" s="21" t="s">
        <v>40</v>
      </c>
      <c r="M30" s="22">
        <v>0.35416666666666669</v>
      </c>
      <c r="N30" s="29" t="s">
        <v>517</v>
      </c>
      <c r="O30" s="25" t="s">
        <v>245</v>
      </c>
      <c r="P30" s="25" t="s">
        <v>245</v>
      </c>
      <c r="Q30" s="25"/>
      <c r="R30" s="25"/>
      <c r="S30" s="25" t="s">
        <v>245</v>
      </c>
      <c r="T30" s="25"/>
      <c r="U30" s="25" t="s">
        <v>245</v>
      </c>
      <c r="V30" s="25"/>
      <c r="W30" s="25"/>
      <c r="X30" s="25"/>
      <c r="Y30" s="26"/>
    </row>
    <row r="31" spans="1:25" s="27" customFormat="1" ht="190.5" thickBot="1" x14ac:dyDescent="0.25">
      <c r="A31" s="13" t="s">
        <v>0</v>
      </c>
      <c r="B31" s="44" t="s">
        <v>179</v>
      </c>
      <c r="C31" s="15" t="s">
        <v>10</v>
      </c>
      <c r="D31" s="16" t="s">
        <v>38</v>
      </c>
      <c r="E31" s="15" t="s">
        <v>89</v>
      </c>
      <c r="F31" s="15" t="s">
        <v>294</v>
      </c>
      <c r="G31" s="15" t="s">
        <v>123</v>
      </c>
      <c r="H31" s="17">
        <v>46174</v>
      </c>
      <c r="I31" s="18" t="s">
        <v>41</v>
      </c>
      <c r="J31" s="19">
        <v>46283</v>
      </c>
      <c r="K31" s="20" t="s">
        <v>354</v>
      </c>
      <c r="L31" s="21" t="s">
        <v>40</v>
      </c>
      <c r="M31" s="22">
        <v>0.35416666666666669</v>
      </c>
      <c r="N31" s="29" t="s">
        <v>518</v>
      </c>
      <c r="O31" s="25"/>
      <c r="P31" s="25"/>
      <c r="Q31" s="25" t="s">
        <v>245</v>
      </c>
      <c r="R31" s="25" t="s">
        <v>245</v>
      </c>
      <c r="S31" s="25" t="s">
        <v>245</v>
      </c>
      <c r="T31" s="25" t="s">
        <v>245</v>
      </c>
      <c r="U31" s="25" t="s">
        <v>245</v>
      </c>
      <c r="V31" s="25" t="s">
        <v>245</v>
      </c>
      <c r="W31" s="25"/>
      <c r="X31" s="25"/>
      <c r="Y31" s="26" t="s">
        <v>245</v>
      </c>
    </row>
    <row r="32" spans="1:25" s="27" customFormat="1" ht="133.5" thickBot="1" x14ac:dyDescent="0.25">
      <c r="A32" s="13" t="s">
        <v>0</v>
      </c>
      <c r="B32" s="44" t="s">
        <v>180</v>
      </c>
      <c r="C32" s="15" t="s">
        <v>10</v>
      </c>
      <c r="D32" s="16" t="s">
        <v>38</v>
      </c>
      <c r="E32" s="15" t="s">
        <v>90</v>
      </c>
      <c r="F32" s="15" t="s">
        <v>294</v>
      </c>
      <c r="G32" s="15" t="s">
        <v>415</v>
      </c>
      <c r="H32" s="17">
        <v>46174</v>
      </c>
      <c r="I32" s="18" t="s">
        <v>41</v>
      </c>
      <c r="J32" s="19">
        <v>46283</v>
      </c>
      <c r="K32" s="20" t="s">
        <v>424</v>
      </c>
      <c r="L32" s="21" t="s">
        <v>40</v>
      </c>
      <c r="M32" s="22">
        <v>0.35416666666666669</v>
      </c>
      <c r="N32" s="29" t="s">
        <v>519</v>
      </c>
      <c r="O32" s="25"/>
      <c r="P32" s="25"/>
      <c r="Q32" s="25"/>
      <c r="R32" s="25"/>
      <c r="S32" s="25" t="s">
        <v>245</v>
      </c>
      <c r="T32" s="25"/>
      <c r="U32" s="25" t="s">
        <v>245</v>
      </c>
      <c r="V32" s="25"/>
      <c r="W32" s="25"/>
      <c r="X32" s="25"/>
      <c r="Y32" s="26" t="s">
        <v>245</v>
      </c>
    </row>
    <row r="33" spans="1:25" s="27" customFormat="1" ht="304.5" thickBot="1" x14ac:dyDescent="0.25">
      <c r="A33" s="13" t="s">
        <v>3</v>
      </c>
      <c r="B33" s="44" t="s">
        <v>181</v>
      </c>
      <c r="C33" s="15" t="s">
        <v>10</v>
      </c>
      <c r="D33" s="16" t="s">
        <v>42</v>
      </c>
      <c r="E33" s="15" t="s">
        <v>22</v>
      </c>
      <c r="F33" s="15" t="s">
        <v>292</v>
      </c>
      <c r="G33" s="15" t="s">
        <v>384</v>
      </c>
      <c r="H33" s="17">
        <v>46204</v>
      </c>
      <c r="I33" s="18" t="s">
        <v>41</v>
      </c>
      <c r="J33" s="19">
        <v>46283</v>
      </c>
      <c r="K33" s="20" t="s">
        <v>386</v>
      </c>
      <c r="L33" s="21" t="s">
        <v>8</v>
      </c>
      <c r="M33" s="22">
        <v>0.375</v>
      </c>
      <c r="N33" s="39" t="s">
        <v>520</v>
      </c>
      <c r="O33" s="40" t="s">
        <v>352</v>
      </c>
      <c r="P33" s="40" t="s">
        <v>352</v>
      </c>
      <c r="Q33" s="40" t="s">
        <v>352</v>
      </c>
      <c r="R33" s="40" t="s">
        <v>352</v>
      </c>
      <c r="S33" s="40" t="s">
        <v>352</v>
      </c>
      <c r="T33" s="40" t="s">
        <v>352</v>
      </c>
      <c r="U33" s="40" t="s">
        <v>352</v>
      </c>
      <c r="V33" s="40"/>
      <c r="W33" s="40"/>
      <c r="X33" s="40" t="s">
        <v>352</v>
      </c>
      <c r="Y33" s="41" t="s">
        <v>352</v>
      </c>
    </row>
    <row r="34" spans="1:25" s="27" customFormat="1" ht="190.5" thickBot="1" x14ac:dyDescent="0.25">
      <c r="A34" s="13" t="s">
        <v>3</v>
      </c>
      <c r="B34" s="44" t="s">
        <v>182</v>
      </c>
      <c r="C34" s="15" t="s">
        <v>10</v>
      </c>
      <c r="D34" s="16" t="s">
        <v>42</v>
      </c>
      <c r="E34" s="15" t="s">
        <v>21</v>
      </c>
      <c r="F34" s="15" t="s">
        <v>292</v>
      </c>
      <c r="G34" s="15" t="s">
        <v>253</v>
      </c>
      <c r="H34" s="17">
        <v>46174</v>
      </c>
      <c r="I34" s="18" t="s">
        <v>41</v>
      </c>
      <c r="J34" s="19">
        <v>46276</v>
      </c>
      <c r="K34" s="20" t="s">
        <v>321</v>
      </c>
      <c r="L34" s="21" t="s">
        <v>40</v>
      </c>
      <c r="M34" s="22">
        <v>0.375</v>
      </c>
      <c r="N34" s="39" t="s">
        <v>521</v>
      </c>
      <c r="O34" s="40" t="s">
        <v>352</v>
      </c>
      <c r="P34" s="40"/>
      <c r="Q34" s="40"/>
      <c r="R34" s="40" t="s">
        <v>352</v>
      </c>
      <c r="S34" s="40" t="s">
        <v>352</v>
      </c>
      <c r="T34" s="40" t="s">
        <v>352</v>
      </c>
      <c r="U34" s="40" t="s">
        <v>352</v>
      </c>
      <c r="V34" s="40"/>
      <c r="W34" s="40"/>
      <c r="X34" s="40" t="s">
        <v>352</v>
      </c>
      <c r="Y34" s="41" t="s">
        <v>352</v>
      </c>
    </row>
    <row r="35" spans="1:25" s="27" customFormat="1" ht="304.5" thickBot="1" x14ac:dyDescent="0.25">
      <c r="A35" s="13" t="s">
        <v>3</v>
      </c>
      <c r="B35" s="44" t="s">
        <v>183</v>
      </c>
      <c r="C35" s="15" t="s">
        <v>10</v>
      </c>
      <c r="D35" s="16" t="s">
        <v>388</v>
      </c>
      <c r="E35" s="15" t="s">
        <v>387</v>
      </c>
      <c r="F35" s="15" t="s">
        <v>292</v>
      </c>
      <c r="G35" s="15" t="s">
        <v>389</v>
      </c>
      <c r="H35" s="17">
        <v>46204</v>
      </c>
      <c r="I35" s="18" t="s">
        <v>41</v>
      </c>
      <c r="J35" s="19">
        <v>46276</v>
      </c>
      <c r="K35" s="20" t="s">
        <v>390</v>
      </c>
      <c r="L35" s="21" t="s">
        <v>40</v>
      </c>
      <c r="M35" s="22">
        <v>0.375</v>
      </c>
      <c r="N35" s="39" t="s">
        <v>522</v>
      </c>
      <c r="O35" s="40" t="s">
        <v>352</v>
      </c>
      <c r="P35" s="40" t="s">
        <v>352</v>
      </c>
      <c r="Q35" s="40" t="s">
        <v>352</v>
      </c>
      <c r="R35" s="40" t="s">
        <v>352</v>
      </c>
      <c r="S35" s="40" t="s">
        <v>352</v>
      </c>
      <c r="T35" s="40" t="s">
        <v>352</v>
      </c>
      <c r="U35" s="40" t="s">
        <v>352</v>
      </c>
      <c r="V35" s="40"/>
      <c r="W35" s="40"/>
      <c r="X35" s="40" t="s">
        <v>352</v>
      </c>
      <c r="Y35" s="41" t="s">
        <v>352</v>
      </c>
    </row>
    <row r="36" spans="1:25" s="27" customFormat="1" ht="304.5" thickBot="1" x14ac:dyDescent="0.25">
      <c r="A36" s="13" t="s">
        <v>3</v>
      </c>
      <c r="B36" s="44" t="s">
        <v>184</v>
      </c>
      <c r="C36" s="15" t="s">
        <v>10</v>
      </c>
      <c r="D36" s="16" t="s">
        <v>396</v>
      </c>
      <c r="E36" s="15" t="s">
        <v>395</v>
      </c>
      <c r="F36" s="15" t="s">
        <v>495</v>
      </c>
      <c r="G36" s="15" t="s">
        <v>397</v>
      </c>
      <c r="H36" s="17">
        <v>46204</v>
      </c>
      <c r="I36" s="18" t="s">
        <v>41</v>
      </c>
      <c r="J36" s="19">
        <v>46283</v>
      </c>
      <c r="K36" s="20" t="s">
        <v>390</v>
      </c>
      <c r="L36" s="21" t="s">
        <v>398</v>
      </c>
      <c r="M36" s="22">
        <v>0.375</v>
      </c>
      <c r="N36" s="39" t="s">
        <v>523</v>
      </c>
      <c r="O36" s="40" t="s">
        <v>393</v>
      </c>
      <c r="P36" s="40" t="s">
        <v>393</v>
      </c>
      <c r="Q36" s="40" t="s">
        <v>393</v>
      </c>
      <c r="R36" s="40" t="s">
        <v>393</v>
      </c>
      <c r="S36" s="40" t="s">
        <v>393</v>
      </c>
      <c r="T36" s="40" t="s">
        <v>393</v>
      </c>
      <c r="U36" s="40" t="s">
        <v>393</v>
      </c>
      <c r="V36" s="40"/>
      <c r="W36" s="40"/>
      <c r="X36" s="40" t="s">
        <v>393</v>
      </c>
      <c r="Y36" s="41" t="s">
        <v>393</v>
      </c>
    </row>
    <row r="37" spans="1:25" s="27" customFormat="1" ht="190.5" thickBot="1" x14ac:dyDescent="0.25">
      <c r="A37" s="13" t="s">
        <v>131</v>
      </c>
      <c r="B37" s="44" t="s">
        <v>185</v>
      </c>
      <c r="C37" s="15" t="s">
        <v>10</v>
      </c>
      <c r="D37" s="15" t="s">
        <v>38</v>
      </c>
      <c r="E37" s="15" t="s">
        <v>134</v>
      </c>
      <c r="F37" s="15" t="s">
        <v>288</v>
      </c>
      <c r="G37" s="15" t="s">
        <v>254</v>
      </c>
      <c r="H37" s="17">
        <v>46174</v>
      </c>
      <c r="I37" s="18" t="s">
        <v>41</v>
      </c>
      <c r="J37" s="19">
        <v>46283</v>
      </c>
      <c r="K37" s="20" t="s">
        <v>359</v>
      </c>
      <c r="L37" s="21" t="s">
        <v>360</v>
      </c>
      <c r="M37" s="22">
        <v>0.35416666666666669</v>
      </c>
      <c r="N37" s="39" t="s">
        <v>524</v>
      </c>
      <c r="O37" s="40" t="s">
        <v>352</v>
      </c>
      <c r="P37" s="40" t="s">
        <v>352</v>
      </c>
      <c r="Q37" s="40" t="s">
        <v>352</v>
      </c>
      <c r="R37" s="40" t="s">
        <v>352</v>
      </c>
      <c r="S37" s="40" t="s">
        <v>352</v>
      </c>
      <c r="T37" s="40"/>
      <c r="U37" s="40" t="s">
        <v>352</v>
      </c>
      <c r="V37" s="40" t="s">
        <v>352</v>
      </c>
      <c r="W37" s="40"/>
      <c r="X37" s="40" t="s">
        <v>352</v>
      </c>
      <c r="Y37" s="41" t="s">
        <v>300</v>
      </c>
    </row>
    <row r="38" spans="1:25" s="27" customFormat="1" ht="90" customHeight="1" thickBot="1" x14ac:dyDescent="0.25">
      <c r="A38" s="13" t="s">
        <v>131</v>
      </c>
      <c r="B38" s="44" t="s">
        <v>186</v>
      </c>
      <c r="C38" s="15" t="s">
        <v>10</v>
      </c>
      <c r="D38" s="45" t="s">
        <v>114</v>
      </c>
      <c r="E38" s="15" t="s">
        <v>135</v>
      </c>
      <c r="F38" s="15" t="s">
        <v>288</v>
      </c>
      <c r="G38" s="15" t="s">
        <v>647</v>
      </c>
      <c r="H38" s="17">
        <v>46204</v>
      </c>
      <c r="I38" s="18" t="s">
        <v>41</v>
      </c>
      <c r="J38" s="19">
        <v>46283</v>
      </c>
      <c r="K38" s="46" t="s">
        <v>408</v>
      </c>
      <c r="L38" s="21" t="s">
        <v>47</v>
      </c>
      <c r="M38" s="22">
        <v>0.35416666666666669</v>
      </c>
      <c r="N38" s="42" t="s">
        <v>525</v>
      </c>
      <c r="O38" s="40"/>
      <c r="P38" s="40"/>
      <c r="Q38" s="40" t="s">
        <v>352</v>
      </c>
      <c r="R38" s="40" t="s">
        <v>352</v>
      </c>
      <c r="S38" s="40" t="s">
        <v>352</v>
      </c>
      <c r="T38" s="40" t="s">
        <v>352</v>
      </c>
      <c r="U38" s="40" t="s">
        <v>352</v>
      </c>
      <c r="V38" s="40"/>
      <c r="W38" s="40" t="s">
        <v>352</v>
      </c>
      <c r="X38" s="40"/>
      <c r="Y38" s="41" t="s">
        <v>352</v>
      </c>
    </row>
    <row r="39" spans="1:25" s="27" customFormat="1" ht="114.5" thickBot="1" x14ac:dyDescent="0.25">
      <c r="A39" s="13" t="s">
        <v>131</v>
      </c>
      <c r="B39" s="44" t="s">
        <v>187</v>
      </c>
      <c r="C39" s="15" t="s">
        <v>10</v>
      </c>
      <c r="D39" s="16" t="s">
        <v>38</v>
      </c>
      <c r="E39" s="15" t="s">
        <v>247</v>
      </c>
      <c r="F39" s="15" t="s">
        <v>288</v>
      </c>
      <c r="G39" s="15" t="s">
        <v>255</v>
      </c>
      <c r="H39" s="17">
        <v>46174</v>
      </c>
      <c r="I39" s="18" t="s">
        <v>41</v>
      </c>
      <c r="J39" s="19">
        <v>46283</v>
      </c>
      <c r="K39" s="20" t="s">
        <v>306</v>
      </c>
      <c r="L39" s="21" t="s">
        <v>136</v>
      </c>
      <c r="M39" s="47">
        <v>0.35416666666666669</v>
      </c>
      <c r="N39" s="42" t="s">
        <v>644</v>
      </c>
      <c r="O39" s="40"/>
      <c r="P39" s="40" t="s">
        <v>352</v>
      </c>
      <c r="Q39" s="40" t="s">
        <v>352</v>
      </c>
      <c r="R39" s="40" t="s">
        <v>352</v>
      </c>
      <c r="S39" s="40" t="s">
        <v>352</v>
      </c>
      <c r="T39" s="40" t="s">
        <v>352</v>
      </c>
      <c r="U39" s="40" t="s">
        <v>352</v>
      </c>
      <c r="V39" s="40"/>
      <c r="W39" s="40"/>
      <c r="X39" s="40" t="s">
        <v>352</v>
      </c>
      <c r="Y39" s="41" t="s">
        <v>352</v>
      </c>
    </row>
    <row r="40" spans="1:25" s="27" customFormat="1" ht="228.5" thickBot="1" x14ac:dyDescent="0.25">
      <c r="A40" s="13" t="s">
        <v>103</v>
      </c>
      <c r="B40" s="44" t="s">
        <v>188</v>
      </c>
      <c r="C40" s="15" t="s">
        <v>324</v>
      </c>
      <c r="D40" s="15" t="s">
        <v>114</v>
      </c>
      <c r="E40" s="15" t="s">
        <v>108</v>
      </c>
      <c r="F40" s="15" t="s">
        <v>284</v>
      </c>
      <c r="G40" s="15" t="s">
        <v>435</v>
      </c>
      <c r="H40" s="17">
        <v>46174</v>
      </c>
      <c r="I40" s="18" t="s">
        <v>41</v>
      </c>
      <c r="J40" s="19">
        <v>46283</v>
      </c>
      <c r="K40" s="20" t="s">
        <v>322</v>
      </c>
      <c r="L40" s="21" t="s">
        <v>78</v>
      </c>
      <c r="M40" s="22">
        <v>0.35416666666666669</v>
      </c>
      <c r="N40" s="39" t="s">
        <v>609</v>
      </c>
      <c r="O40" s="40" t="s">
        <v>320</v>
      </c>
      <c r="P40" s="40"/>
      <c r="Q40" s="40" t="s">
        <v>320</v>
      </c>
      <c r="R40" s="40" t="s">
        <v>320</v>
      </c>
      <c r="S40" s="40" t="s">
        <v>320</v>
      </c>
      <c r="T40" s="40" t="s">
        <v>320</v>
      </c>
      <c r="U40" s="40" t="s">
        <v>320</v>
      </c>
      <c r="V40" s="40"/>
      <c r="W40" s="40"/>
      <c r="X40" s="40" t="s">
        <v>320</v>
      </c>
      <c r="Y40" s="41" t="s">
        <v>320</v>
      </c>
    </row>
    <row r="41" spans="1:25" s="27" customFormat="1" ht="152.5" thickBot="1" x14ac:dyDescent="0.25">
      <c r="A41" s="13" t="s">
        <v>103</v>
      </c>
      <c r="B41" s="44" t="s">
        <v>189</v>
      </c>
      <c r="C41" s="15" t="s">
        <v>10</v>
      </c>
      <c r="D41" s="16" t="s">
        <v>38</v>
      </c>
      <c r="E41" s="15" t="s">
        <v>107</v>
      </c>
      <c r="F41" s="15" t="s">
        <v>284</v>
      </c>
      <c r="G41" s="15" t="s">
        <v>452</v>
      </c>
      <c r="H41" s="17">
        <v>46204</v>
      </c>
      <c r="I41" s="18" t="s">
        <v>41</v>
      </c>
      <c r="J41" s="19">
        <v>46276</v>
      </c>
      <c r="K41" s="20" t="s">
        <v>306</v>
      </c>
      <c r="L41" s="21" t="s">
        <v>47</v>
      </c>
      <c r="M41" s="22">
        <v>0.35416666666666669</v>
      </c>
      <c r="N41" s="39" t="s">
        <v>526</v>
      </c>
      <c r="O41" s="40"/>
      <c r="P41" s="40"/>
      <c r="Q41" s="40"/>
      <c r="R41" s="40" t="s">
        <v>323</v>
      </c>
      <c r="S41" s="40" t="s">
        <v>323</v>
      </c>
      <c r="T41" s="40"/>
      <c r="U41" s="40"/>
      <c r="V41" s="40"/>
      <c r="W41" s="40"/>
      <c r="X41" s="40"/>
      <c r="Y41" s="41" t="s">
        <v>323</v>
      </c>
    </row>
    <row r="42" spans="1:25" s="27" customFormat="1" ht="90" customHeight="1" thickBot="1" x14ac:dyDescent="0.25">
      <c r="A42" s="13" t="s">
        <v>103</v>
      </c>
      <c r="B42" s="44" t="s">
        <v>190</v>
      </c>
      <c r="C42" s="15" t="s">
        <v>10</v>
      </c>
      <c r="D42" s="15" t="s">
        <v>114</v>
      </c>
      <c r="E42" s="15" t="s">
        <v>106</v>
      </c>
      <c r="F42" s="15" t="s">
        <v>284</v>
      </c>
      <c r="G42" s="15" t="s">
        <v>434</v>
      </c>
      <c r="H42" s="17">
        <v>46181</v>
      </c>
      <c r="I42" s="18" t="s">
        <v>41</v>
      </c>
      <c r="J42" s="19">
        <v>46281</v>
      </c>
      <c r="K42" s="20" t="s">
        <v>474</v>
      </c>
      <c r="L42" s="21" t="s">
        <v>40</v>
      </c>
      <c r="M42" s="22">
        <v>0.35416666666666669</v>
      </c>
      <c r="N42" s="39" t="s">
        <v>601</v>
      </c>
      <c r="O42" s="40"/>
      <c r="P42" s="40"/>
      <c r="Q42" s="40"/>
      <c r="R42" s="40" t="s">
        <v>323</v>
      </c>
      <c r="S42" s="40" t="s">
        <v>323</v>
      </c>
      <c r="T42" s="40" t="s">
        <v>323</v>
      </c>
      <c r="U42" s="40" t="s">
        <v>323</v>
      </c>
      <c r="V42" s="40"/>
      <c r="W42" s="40"/>
      <c r="X42" s="40"/>
      <c r="Y42" s="41" t="s">
        <v>323</v>
      </c>
    </row>
    <row r="43" spans="1:25" s="27" customFormat="1" ht="190.5" thickBot="1" x14ac:dyDescent="0.25">
      <c r="A43" s="13" t="s">
        <v>139</v>
      </c>
      <c r="B43" s="44" t="s">
        <v>191</v>
      </c>
      <c r="C43" s="15" t="s">
        <v>10</v>
      </c>
      <c r="D43" s="15" t="s">
        <v>38</v>
      </c>
      <c r="E43" s="15" t="s">
        <v>144</v>
      </c>
      <c r="F43" s="15" t="s">
        <v>297</v>
      </c>
      <c r="G43" s="15" t="s">
        <v>309</v>
      </c>
      <c r="H43" s="17">
        <v>46224</v>
      </c>
      <c r="I43" s="18" t="s">
        <v>41</v>
      </c>
      <c r="J43" s="19">
        <v>46283</v>
      </c>
      <c r="K43" s="20" t="s">
        <v>306</v>
      </c>
      <c r="L43" s="21" t="s">
        <v>141</v>
      </c>
      <c r="M43" s="22">
        <v>0.375</v>
      </c>
      <c r="N43" s="39" t="s">
        <v>527</v>
      </c>
      <c r="O43" s="40" t="s">
        <v>305</v>
      </c>
      <c r="P43" s="40"/>
      <c r="Q43" s="40"/>
      <c r="R43" s="40" t="s">
        <v>305</v>
      </c>
      <c r="S43" s="40" t="s">
        <v>305</v>
      </c>
      <c r="T43" s="40"/>
      <c r="U43" s="40" t="s">
        <v>305</v>
      </c>
      <c r="V43" s="40"/>
      <c r="W43" s="40" t="s">
        <v>305</v>
      </c>
      <c r="X43" s="40"/>
      <c r="Y43" s="41" t="s">
        <v>305</v>
      </c>
    </row>
    <row r="44" spans="1:25" s="27" customFormat="1" ht="247.5" thickBot="1" x14ac:dyDescent="0.25">
      <c r="A44" s="13" t="s">
        <v>139</v>
      </c>
      <c r="B44" s="44" t="s">
        <v>192</v>
      </c>
      <c r="C44" s="15" t="s">
        <v>10</v>
      </c>
      <c r="D44" s="15" t="s">
        <v>38</v>
      </c>
      <c r="E44" s="15" t="s">
        <v>148</v>
      </c>
      <c r="F44" s="15" t="s">
        <v>297</v>
      </c>
      <c r="G44" s="15" t="s">
        <v>256</v>
      </c>
      <c r="H44" s="17">
        <v>46216</v>
      </c>
      <c r="I44" s="18" t="s">
        <v>41</v>
      </c>
      <c r="J44" s="19">
        <v>46283</v>
      </c>
      <c r="K44" s="20" t="s">
        <v>335</v>
      </c>
      <c r="L44" s="21" t="s">
        <v>40</v>
      </c>
      <c r="M44" s="22">
        <v>0.375</v>
      </c>
      <c r="N44" s="39" t="s">
        <v>528</v>
      </c>
      <c r="O44" s="40" t="s">
        <v>305</v>
      </c>
      <c r="P44" s="40"/>
      <c r="Q44" s="40" t="s">
        <v>305</v>
      </c>
      <c r="R44" s="40" t="s">
        <v>305</v>
      </c>
      <c r="S44" s="40" t="s">
        <v>305</v>
      </c>
      <c r="T44" s="40" t="s">
        <v>305</v>
      </c>
      <c r="U44" s="40" t="s">
        <v>305</v>
      </c>
      <c r="V44" s="40"/>
      <c r="W44" s="40" t="s">
        <v>305</v>
      </c>
      <c r="X44" s="40" t="s">
        <v>305</v>
      </c>
      <c r="Y44" s="41" t="s">
        <v>305</v>
      </c>
    </row>
    <row r="45" spans="1:25" s="27" customFormat="1" ht="114.5" thickBot="1" x14ac:dyDescent="0.25">
      <c r="A45" s="13" t="s">
        <v>139</v>
      </c>
      <c r="B45" s="44" t="s">
        <v>429</v>
      </c>
      <c r="C45" s="15" t="s">
        <v>10</v>
      </c>
      <c r="D45" s="15" t="s">
        <v>38</v>
      </c>
      <c r="E45" s="15" t="s">
        <v>147</v>
      </c>
      <c r="F45" s="15" t="s">
        <v>297</v>
      </c>
      <c r="G45" s="15" t="s">
        <v>310</v>
      </c>
      <c r="H45" s="17">
        <v>46202</v>
      </c>
      <c r="I45" s="18" t="s">
        <v>41</v>
      </c>
      <c r="J45" s="19">
        <v>46283</v>
      </c>
      <c r="K45" s="20" t="s">
        <v>306</v>
      </c>
      <c r="L45" s="21" t="s">
        <v>40</v>
      </c>
      <c r="M45" s="22">
        <v>0.36458333333333331</v>
      </c>
      <c r="N45" s="39" t="s">
        <v>613</v>
      </c>
      <c r="O45" s="40"/>
      <c r="P45" s="40"/>
      <c r="Q45" s="40"/>
      <c r="R45" s="40" t="s">
        <v>305</v>
      </c>
      <c r="S45" s="40" t="s">
        <v>305</v>
      </c>
      <c r="T45" s="40"/>
      <c r="U45" s="40" t="s">
        <v>305</v>
      </c>
      <c r="V45" s="40"/>
      <c r="W45" s="40"/>
      <c r="X45" s="40"/>
      <c r="Y45" s="41"/>
    </row>
    <row r="46" spans="1:25" s="27" customFormat="1" ht="152.5" thickBot="1" x14ac:dyDescent="0.25">
      <c r="A46" s="13" t="s">
        <v>139</v>
      </c>
      <c r="B46" s="44" t="s">
        <v>193</v>
      </c>
      <c r="C46" s="15" t="s">
        <v>10</v>
      </c>
      <c r="D46" s="15" t="s">
        <v>143</v>
      </c>
      <c r="E46" s="15" t="s">
        <v>150</v>
      </c>
      <c r="F46" s="15" t="s">
        <v>296</v>
      </c>
      <c r="G46" s="15" t="s">
        <v>257</v>
      </c>
      <c r="H46" s="17">
        <v>46174</v>
      </c>
      <c r="I46" s="18" t="s">
        <v>41</v>
      </c>
      <c r="J46" s="19">
        <v>46283</v>
      </c>
      <c r="K46" s="20" t="s">
        <v>473</v>
      </c>
      <c r="L46" s="21" t="s">
        <v>146</v>
      </c>
      <c r="M46" s="22">
        <v>0.35416666666666669</v>
      </c>
      <c r="N46" s="39" t="s">
        <v>529</v>
      </c>
      <c r="O46" s="40"/>
      <c r="P46" s="40"/>
      <c r="Q46" s="40"/>
      <c r="R46" s="40" t="s">
        <v>305</v>
      </c>
      <c r="S46" s="40" t="s">
        <v>305</v>
      </c>
      <c r="T46" s="40" t="s">
        <v>305</v>
      </c>
      <c r="U46" s="40" t="s">
        <v>305</v>
      </c>
      <c r="V46" s="40"/>
      <c r="W46" s="40"/>
      <c r="X46" s="40"/>
      <c r="Y46" s="41"/>
    </row>
    <row r="47" spans="1:25" s="27" customFormat="1" ht="90" customHeight="1" thickBot="1" x14ac:dyDescent="0.25">
      <c r="A47" s="13" t="s">
        <v>139</v>
      </c>
      <c r="B47" s="44" t="s">
        <v>194</v>
      </c>
      <c r="C47" s="15" t="s">
        <v>10</v>
      </c>
      <c r="D47" s="15" t="s">
        <v>38</v>
      </c>
      <c r="E47" s="15" t="s">
        <v>145</v>
      </c>
      <c r="F47" s="15" t="s">
        <v>296</v>
      </c>
      <c r="G47" s="48" t="s">
        <v>334</v>
      </c>
      <c r="H47" s="17">
        <v>46174</v>
      </c>
      <c r="I47" s="18" t="s">
        <v>41</v>
      </c>
      <c r="J47" s="19">
        <v>46283</v>
      </c>
      <c r="K47" s="20" t="s">
        <v>307</v>
      </c>
      <c r="L47" s="21" t="s">
        <v>47</v>
      </c>
      <c r="M47" s="22">
        <v>0.35416666666666669</v>
      </c>
      <c r="N47" s="39" t="s">
        <v>530</v>
      </c>
      <c r="O47" s="40"/>
      <c r="P47" s="40"/>
      <c r="Q47" s="40"/>
      <c r="R47" s="40" t="s">
        <v>331</v>
      </c>
      <c r="S47" s="40" t="s">
        <v>331</v>
      </c>
      <c r="T47" s="40" t="s">
        <v>331</v>
      </c>
      <c r="U47" s="40" t="s">
        <v>331</v>
      </c>
      <c r="V47" s="40"/>
      <c r="W47" s="40"/>
      <c r="X47" s="40"/>
      <c r="Y47" s="41"/>
    </row>
    <row r="48" spans="1:25" s="27" customFormat="1" ht="90" customHeight="1" thickBot="1" x14ac:dyDescent="0.25">
      <c r="A48" s="13" t="s">
        <v>139</v>
      </c>
      <c r="B48" s="44" t="s">
        <v>195</v>
      </c>
      <c r="C48" s="15" t="s">
        <v>10</v>
      </c>
      <c r="D48" s="15" t="s">
        <v>143</v>
      </c>
      <c r="E48" s="15" t="s">
        <v>332</v>
      </c>
      <c r="F48" s="15" t="s">
        <v>297</v>
      </c>
      <c r="G48" s="15" t="s">
        <v>333</v>
      </c>
      <c r="H48" s="17">
        <v>46204</v>
      </c>
      <c r="I48" s="18" t="s">
        <v>41</v>
      </c>
      <c r="J48" s="19">
        <v>46283</v>
      </c>
      <c r="K48" s="20" t="s">
        <v>306</v>
      </c>
      <c r="L48" s="21" t="s">
        <v>40</v>
      </c>
      <c r="M48" s="22">
        <v>0.39583333333333331</v>
      </c>
      <c r="N48" s="39" t="s">
        <v>531</v>
      </c>
      <c r="O48" s="49"/>
      <c r="P48" s="40"/>
      <c r="Q48" s="40"/>
      <c r="R48" s="40"/>
      <c r="S48" s="40" t="s">
        <v>305</v>
      </c>
      <c r="T48" s="40" t="s">
        <v>300</v>
      </c>
      <c r="U48" s="40"/>
      <c r="V48" s="40" t="s">
        <v>331</v>
      </c>
      <c r="W48" s="40"/>
      <c r="X48" s="40"/>
      <c r="Y48" s="41" t="s">
        <v>331</v>
      </c>
    </row>
    <row r="49" spans="1:25" s="27" customFormat="1" ht="171.5" thickBot="1" x14ac:dyDescent="0.25">
      <c r="A49" s="13" t="s">
        <v>5</v>
      </c>
      <c r="B49" s="44" t="s">
        <v>196</v>
      </c>
      <c r="C49" s="15" t="s">
        <v>10</v>
      </c>
      <c r="D49" s="16" t="s">
        <v>38</v>
      </c>
      <c r="E49" s="15" t="s">
        <v>46</v>
      </c>
      <c r="F49" s="15" t="s">
        <v>290</v>
      </c>
      <c r="G49" s="15" t="s">
        <v>370</v>
      </c>
      <c r="H49" s="17">
        <v>46174</v>
      </c>
      <c r="I49" s="18" t="s">
        <v>41</v>
      </c>
      <c r="J49" s="19">
        <v>46283</v>
      </c>
      <c r="K49" s="20" t="s">
        <v>469</v>
      </c>
      <c r="L49" s="21" t="s">
        <v>40</v>
      </c>
      <c r="M49" s="22">
        <v>0.375</v>
      </c>
      <c r="N49" s="39" t="s">
        <v>532</v>
      </c>
      <c r="O49" s="40"/>
      <c r="P49" s="40"/>
      <c r="Q49" s="40"/>
      <c r="R49" s="40" t="s">
        <v>352</v>
      </c>
      <c r="S49" s="40"/>
      <c r="T49" s="40"/>
      <c r="U49" s="40" t="s">
        <v>352</v>
      </c>
      <c r="V49" s="40"/>
      <c r="W49" s="40"/>
      <c r="X49" s="40" t="s">
        <v>352</v>
      </c>
      <c r="Y49" s="41" t="s">
        <v>352</v>
      </c>
    </row>
    <row r="50" spans="1:25" s="27" customFormat="1" ht="209.5" thickBot="1" x14ac:dyDescent="0.25">
      <c r="A50" s="13" t="s">
        <v>112</v>
      </c>
      <c r="B50" s="44" t="s">
        <v>430</v>
      </c>
      <c r="C50" s="15" t="s">
        <v>10</v>
      </c>
      <c r="D50" s="16" t="s">
        <v>42</v>
      </c>
      <c r="E50" s="15" t="s">
        <v>351</v>
      </c>
      <c r="F50" s="15" t="s">
        <v>289</v>
      </c>
      <c r="G50" s="15" t="s">
        <v>453</v>
      </c>
      <c r="H50" s="17">
        <v>46224</v>
      </c>
      <c r="I50" s="18" t="s">
        <v>41</v>
      </c>
      <c r="J50" s="19">
        <v>46283</v>
      </c>
      <c r="K50" s="20" t="s">
        <v>462</v>
      </c>
      <c r="L50" s="21" t="s">
        <v>72</v>
      </c>
      <c r="M50" s="22">
        <v>0.35416666666666669</v>
      </c>
      <c r="N50" s="42" t="s">
        <v>533</v>
      </c>
      <c r="O50" s="40" t="s">
        <v>331</v>
      </c>
      <c r="P50" s="40" t="s">
        <v>331</v>
      </c>
      <c r="Q50" s="40" t="s">
        <v>331</v>
      </c>
      <c r="R50" s="40" t="s">
        <v>331</v>
      </c>
      <c r="S50" s="40" t="s">
        <v>331</v>
      </c>
      <c r="T50" s="40"/>
      <c r="U50" s="40" t="s">
        <v>331</v>
      </c>
      <c r="V50" s="40"/>
      <c r="W50" s="40" t="s">
        <v>331</v>
      </c>
      <c r="X50" s="40" t="s">
        <v>331</v>
      </c>
      <c r="Y50" s="41" t="s">
        <v>331</v>
      </c>
    </row>
    <row r="51" spans="1:25" s="27" customFormat="1" ht="171.5" thickBot="1" x14ac:dyDescent="0.25">
      <c r="A51" s="13" t="s">
        <v>2</v>
      </c>
      <c r="B51" s="44" t="s">
        <v>431</v>
      </c>
      <c r="C51" s="15" t="s">
        <v>10</v>
      </c>
      <c r="D51" s="16" t="s">
        <v>42</v>
      </c>
      <c r="E51" s="15" t="s">
        <v>29</v>
      </c>
      <c r="F51" s="15" t="s">
        <v>285</v>
      </c>
      <c r="G51" s="15" t="s">
        <v>258</v>
      </c>
      <c r="H51" s="17">
        <v>46174</v>
      </c>
      <c r="I51" s="18" t="s">
        <v>16</v>
      </c>
      <c r="J51" s="19">
        <v>46283</v>
      </c>
      <c r="K51" s="20" t="s">
        <v>457</v>
      </c>
      <c r="L51" s="21">
        <v>3</v>
      </c>
      <c r="M51" s="22">
        <v>0.35416666666666669</v>
      </c>
      <c r="N51" s="39" t="s">
        <v>534</v>
      </c>
      <c r="O51" s="40" t="s">
        <v>331</v>
      </c>
      <c r="P51" s="40"/>
      <c r="Q51" s="40" t="s">
        <v>331</v>
      </c>
      <c r="R51" s="40" t="s">
        <v>331</v>
      </c>
      <c r="S51" s="40" t="s">
        <v>331</v>
      </c>
      <c r="T51" s="40" t="s">
        <v>331</v>
      </c>
      <c r="U51" s="40" t="s">
        <v>331</v>
      </c>
      <c r="V51" s="40" t="s">
        <v>331</v>
      </c>
      <c r="W51" s="40" t="s">
        <v>331</v>
      </c>
      <c r="X51" s="40" t="s">
        <v>331</v>
      </c>
      <c r="Y51" s="41" t="s">
        <v>331</v>
      </c>
    </row>
    <row r="52" spans="1:25" s="27" customFormat="1" ht="171.5" thickBot="1" x14ac:dyDescent="0.25">
      <c r="A52" s="13" t="s">
        <v>6</v>
      </c>
      <c r="B52" s="44" t="s">
        <v>432</v>
      </c>
      <c r="C52" s="15" t="s">
        <v>10</v>
      </c>
      <c r="D52" s="16" t="s">
        <v>42</v>
      </c>
      <c r="E52" s="15" t="s">
        <v>49</v>
      </c>
      <c r="F52" s="15" t="s">
        <v>283</v>
      </c>
      <c r="G52" s="15" t="s">
        <v>379</v>
      </c>
      <c r="H52" s="17">
        <v>46216</v>
      </c>
      <c r="I52" s="18" t="s">
        <v>41</v>
      </c>
      <c r="J52" s="19">
        <v>46283</v>
      </c>
      <c r="K52" s="20" t="s">
        <v>304</v>
      </c>
      <c r="L52" s="21" t="s">
        <v>47</v>
      </c>
      <c r="M52" s="22">
        <v>0.35416666666666669</v>
      </c>
      <c r="N52" s="42" t="s">
        <v>535</v>
      </c>
      <c r="O52" s="40" t="s">
        <v>331</v>
      </c>
      <c r="P52" s="40" t="s">
        <v>331</v>
      </c>
      <c r="Q52" s="40" t="s">
        <v>331</v>
      </c>
      <c r="R52" s="40" t="s">
        <v>331</v>
      </c>
      <c r="S52" s="40" t="s">
        <v>331</v>
      </c>
      <c r="T52" s="40"/>
      <c r="U52" s="40" t="s">
        <v>331</v>
      </c>
      <c r="V52" s="40"/>
      <c r="W52" s="40"/>
      <c r="X52" s="40" t="s">
        <v>331</v>
      </c>
      <c r="Y52" s="41" t="s">
        <v>331</v>
      </c>
    </row>
    <row r="53" spans="1:25" s="27" customFormat="1" ht="152.5" thickBot="1" x14ac:dyDescent="0.25">
      <c r="A53" s="13" t="s">
        <v>7</v>
      </c>
      <c r="B53" s="44" t="s">
        <v>433</v>
      </c>
      <c r="C53" s="15" t="s">
        <v>10</v>
      </c>
      <c r="D53" s="16" t="s">
        <v>42</v>
      </c>
      <c r="E53" s="15" t="s">
        <v>48</v>
      </c>
      <c r="F53" s="15" t="s">
        <v>282</v>
      </c>
      <c r="G53" s="15" t="s">
        <v>382</v>
      </c>
      <c r="H53" s="17">
        <v>46265</v>
      </c>
      <c r="I53" s="18" t="s">
        <v>41</v>
      </c>
      <c r="J53" s="19">
        <v>46283</v>
      </c>
      <c r="K53" s="20" t="s">
        <v>77</v>
      </c>
      <c r="L53" s="21" t="s">
        <v>47</v>
      </c>
      <c r="M53" s="22">
        <v>0.375</v>
      </c>
      <c r="N53" s="39" t="s">
        <v>536</v>
      </c>
      <c r="O53" s="40" t="s">
        <v>331</v>
      </c>
      <c r="P53" s="40" t="s">
        <v>331</v>
      </c>
      <c r="Q53" s="40"/>
      <c r="R53" s="40" t="s">
        <v>331</v>
      </c>
      <c r="S53" s="40" t="s">
        <v>331</v>
      </c>
      <c r="T53" s="40"/>
      <c r="U53" s="40" t="s">
        <v>331</v>
      </c>
      <c r="V53" s="40"/>
      <c r="W53" s="40"/>
      <c r="X53" s="40"/>
      <c r="Y53" s="41" t="s">
        <v>331</v>
      </c>
    </row>
    <row r="54" spans="1:25" s="27" customFormat="1" ht="114.5" thickBot="1" x14ac:dyDescent="0.25">
      <c r="A54" s="13" t="s">
        <v>17</v>
      </c>
      <c r="B54" s="50" t="s">
        <v>197</v>
      </c>
      <c r="C54" s="15" t="s">
        <v>12</v>
      </c>
      <c r="D54" s="15" t="s">
        <v>43</v>
      </c>
      <c r="E54" s="15" t="s">
        <v>128</v>
      </c>
      <c r="F54" s="15" t="s">
        <v>293</v>
      </c>
      <c r="G54" s="15" t="s">
        <v>377</v>
      </c>
      <c r="H54" s="17">
        <v>46202</v>
      </c>
      <c r="I54" s="18" t="s">
        <v>41</v>
      </c>
      <c r="J54" s="19">
        <v>46269</v>
      </c>
      <c r="K54" s="20" t="s">
        <v>302</v>
      </c>
      <c r="L54" s="21" t="s">
        <v>40</v>
      </c>
      <c r="M54" s="22">
        <v>0.39583333333333331</v>
      </c>
      <c r="N54" s="39" t="s">
        <v>611</v>
      </c>
      <c r="O54" s="40" t="s">
        <v>303</v>
      </c>
      <c r="P54" s="40" t="s">
        <v>303</v>
      </c>
      <c r="Q54" s="40" t="s">
        <v>303</v>
      </c>
      <c r="R54" s="40" t="s">
        <v>303</v>
      </c>
      <c r="S54" s="40" t="s">
        <v>303</v>
      </c>
      <c r="T54" s="40"/>
      <c r="U54" s="40" t="s">
        <v>303</v>
      </c>
      <c r="V54" s="40" t="s">
        <v>303</v>
      </c>
      <c r="W54" s="40"/>
      <c r="X54" s="40"/>
      <c r="Y54" s="41" t="s">
        <v>303</v>
      </c>
    </row>
    <row r="55" spans="1:25" s="27" customFormat="1" ht="190.5" thickBot="1" x14ac:dyDescent="0.25">
      <c r="A55" s="13" t="s">
        <v>73</v>
      </c>
      <c r="B55" s="50" t="s">
        <v>198</v>
      </c>
      <c r="C55" s="15" t="s">
        <v>631</v>
      </c>
      <c r="D55" s="15" t="s">
        <v>43</v>
      </c>
      <c r="E55" s="15" t="s">
        <v>92</v>
      </c>
      <c r="F55" s="15" t="s">
        <v>293</v>
      </c>
      <c r="G55" s="15" t="s">
        <v>497</v>
      </c>
      <c r="H55" s="17">
        <v>46174</v>
      </c>
      <c r="I55" s="18" t="s">
        <v>41</v>
      </c>
      <c r="J55" s="19">
        <v>46283</v>
      </c>
      <c r="K55" s="20" t="s">
        <v>413</v>
      </c>
      <c r="L55" s="21" t="s">
        <v>40</v>
      </c>
      <c r="M55" s="22">
        <v>0.375</v>
      </c>
      <c r="N55" s="29" t="s">
        <v>537</v>
      </c>
      <c r="O55" s="25"/>
      <c r="P55" s="25" t="s">
        <v>245</v>
      </c>
      <c r="Q55" s="25" t="s">
        <v>245</v>
      </c>
      <c r="R55" s="25" t="s">
        <v>245</v>
      </c>
      <c r="S55" s="25"/>
      <c r="T55" s="25"/>
      <c r="U55" s="25" t="s">
        <v>245</v>
      </c>
      <c r="V55" s="25" t="s">
        <v>245</v>
      </c>
      <c r="W55" s="25" t="s">
        <v>245</v>
      </c>
      <c r="X55" s="25" t="s">
        <v>245</v>
      </c>
      <c r="Y55" s="26" t="s">
        <v>245</v>
      </c>
    </row>
    <row r="56" spans="1:25" s="27" customFormat="1" ht="133.5" thickBot="1" x14ac:dyDescent="0.25">
      <c r="A56" s="13" t="s">
        <v>3</v>
      </c>
      <c r="B56" s="50" t="s">
        <v>199</v>
      </c>
      <c r="C56" s="15" t="s">
        <v>12</v>
      </c>
      <c r="D56" s="16" t="s">
        <v>42</v>
      </c>
      <c r="E56" s="15" t="s">
        <v>20</v>
      </c>
      <c r="F56" s="15" t="s">
        <v>292</v>
      </c>
      <c r="G56" s="15" t="s">
        <v>385</v>
      </c>
      <c r="H56" s="17">
        <v>46174</v>
      </c>
      <c r="I56" s="18" t="s">
        <v>41</v>
      </c>
      <c r="J56" s="19">
        <v>46283</v>
      </c>
      <c r="K56" s="20" t="s">
        <v>321</v>
      </c>
      <c r="L56" s="21" t="s">
        <v>40</v>
      </c>
      <c r="M56" s="22">
        <v>0.375</v>
      </c>
      <c r="N56" s="39" t="s">
        <v>538</v>
      </c>
      <c r="O56" s="40" t="s">
        <v>393</v>
      </c>
      <c r="P56" s="40"/>
      <c r="Q56" s="40"/>
      <c r="R56" s="40" t="s">
        <v>393</v>
      </c>
      <c r="S56" s="40"/>
      <c r="T56" s="40"/>
      <c r="U56" s="40" t="s">
        <v>393</v>
      </c>
      <c r="V56" s="40"/>
      <c r="W56" s="40" t="s">
        <v>393</v>
      </c>
      <c r="X56" s="40" t="s">
        <v>480</v>
      </c>
      <c r="Y56" s="41"/>
    </row>
    <row r="57" spans="1:25" s="27" customFormat="1" ht="133.5" thickBot="1" x14ac:dyDescent="0.25">
      <c r="A57" s="13" t="s">
        <v>131</v>
      </c>
      <c r="B57" s="50" t="s">
        <v>200</v>
      </c>
      <c r="C57" s="15" t="s">
        <v>12</v>
      </c>
      <c r="D57" s="16" t="s">
        <v>133</v>
      </c>
      <c r="E57" s="15" t="s">
        <v>137</v>
      </c>
      <c r="F57" s="15" t="s">
        <v>288</v>
      </c>
      <c r="G57" s="15" t="s">
        <v>369</v>
      </c>
      <c r="H57" s="17">
        <v>46174</v>
      </c>
      <c r="I57" s="18" t="s">
        <v>41</v>
      </c>
      <c r="J57" s="19">
        <v>46273</v>
      </c>
      <c r="K57" s="20" t="s">
        <v>361</v>
      </c>
      <c r="L57" s="21" t="s">
        <v>8</v>
      </c>
      <c r="M57" s="22">
        <v>0.35416666666666669</v>
      </c>
      <c r="N57" s="42" t="s">
        <v>539</v>
      </c>
      <c r="O57" s="40"/>
      <c r="P57" s="40"/>
      <c r="Q57" s="40"/>
      <c r="R57" s="40" t="s">
        <v>352</v>
      </c>
      <c r="S57" s="40"/>
      <c r="T57" s="40"/>
      <c r="U57" s="40" t="s">
        <v>352</v>
      </c>
      <c r="V57" s="40"/>
      <c r="W57" s="40"/>
      <c r="X57" s="40" t="s">
        <v>352</v>
      </c>
      <c r="Y57" s="41" t="s">
        <v>352</v>
      </c>
    </row>
    <row r="58" spans="1:25" s="27" customFormat="1" ht="114.5" thickBot="1" x14ac:dyDescent="0.25">
      <c r="A58" s="13" t="s">
        <v>139</v>
      </c>
      <c r="B58" s="50" t="s">
        <v>479</v>
      </c>
      <c r="C58" s="15" t="s">
        <v>12</v>
      </c>
      <c r="D58" s="16" t="s">
        <v>42</v>
      </c>
      <c r="E58" s="15" t="s">
        <v>151</v>
      </c>
      <c r="F58" s="15" t="s">
        <v>297</v>
      </c>
      <c r="G58" s="15" t="s">
        <v>308</v>
      </c>
      <c r="H58" s="17">
        <v>46258</v>
      </c>
      <c r="I58" s="18" t="s">
        <v>41</v>
      </c>
      <c r="J58" s="19">
        <v>46283</v>
      </c>
      <c r="K58" s="20" t="s">
        <v>77</v>
      </c>
      <c r="L58" s="21" t="s">
        <v>141</v>
      </c>
      <c r="M58" s="22">
        <v>0.35416666666666669</v>
      </c>
      <c r="N58" s="39" t="s">
        <v>598</v>
      </c>
      <c r="O58" s="40"/>
      <c r="P58" s="40" t="s">
        <v>305</v>
      </c>
      <c r="Q58" s="40" t="s">
        <v>305</v>
      </c>
      <c r="R58" s="40" t="s">
        <v>305</v>
      </c>
      <c r="S58" s="40" t="s">
        <v>305</v>
      </c>
      <c r="T58" s="40"/>
      <c r="U58" s="40" t="s">
        <v>305</v>
      </c>
      <c r="V58" s="40"/>
      <c r="W58" s="40"/>
      <c r="X58" s="40"/>
      <c r="Y58" s="41"/>
    </row>
    <row r="59" spans="1:25" s="56" customFormat="1" ht="133.5" thickBot="1" x14ac:dyDescent="0.25">
      <c r="A59" s="13" t="s">
        <v>139</v>
      </c>
      <c r="B59" s="51" t="s">
        <v>201</v>
      </c>
      <c r="C59" s="15" t="s">
        <v>12</v>
      </c>
      <c r="D59" s="15" t="s">
        <v>45</v>
      </c>
      <c r="E59" s="15" t="s">
        <v>311</v>
      </c>
      <c r="F59" s="15" t="s">
        <v>297</v>
      </c>
      <c r="G59" s="15" t="s">
        <v>312</v>
      </c>
      <c r="H59" s="52">
        <v>46174</v>
      </c>
      <c r="I59" s="53" t="s">
        <v>41</v>
      </c>
      <c r="J59" s="54">
        <v>46283</v>
      </c>
      <c r="K59" s="20" t="s">
        <v>313</v>
      </c>
      <c r="L59" s="55" t="s">
        <v>40</v>
      </c>
      <c r="M59" s="30">
        <v>0.35416666666666669</v>
      </c>
      <c r="N59" s="39" t="s">
        <v>540</v>
      </c>
      <c r="O59" s="40"/>
      <c r="P59" s="40" t="s">
        <v>314</v>
      </c>
      <c r="Q59" s="40"/>
      <c r="R59" s="40" t="s">
        <v>314</v>
      </c>
      <c r="S59" s="40" t="s">
        <v>314</v>
      </c>
      <c r="T59" s="40"/>
      <c r="U59" s="40"/>
      <c r="V59" s="40" t="s">
        <v>314</v>
      </c>
      <c r="W59" s="40"/>
      <c r="X59" s="40" t="s">
        <v>314</v>
      </c>
      <c r="Y59" s="41" t="s">
        <v>314</v>
      </c>
    </row>
    <row r="60" spans="1:25" s="66" customFormat="1" ht="90" customHeight="1" thickBot="1" x14ac:dyDescent="0.25">
      <c r="A60" s="57" t="s">
        <v>139</v>
      </c>
      <c r="B60" s="58" t="s">
        <v>202</v>
      </c>
      <c r="C60" s="45" t="s">
        <v>12</v>
      </c>
      <c r="D60" s="59" t="s">
        <v>38</v>
      </c>
      <c r="E60" s="45" t="s">
        <v>486</v>
      </c>
      <c r="F60" s="45" t="s">
        <v>296</v>
      </c>
      <c r="G60" s="45" t="s">
        <v>487</v>
      </c>
      <c r="H60" s="60">
        <v>46223</v>
      </c>
      <c r="I60" s="61" t="s">
        <v>41</v>
      </c>
      <c r="J60" s="62">
        <v>46262</v>
      </c>
      <c r="K60" s="46" t="s">
        <v>306</v>
      </c>
      <c r="L60" s="63" t="s">
        <v>47</v>
      </c>
      <c r="M60" s="47">
        <v>0.35416666666666669</v>
      </c>
      <c r="N60" s="42" t="s">
        <v>541</v>
      </c>
      <c r="O60" s="64"/>
      <c r="P60" s="64"/>
      <c r="Q60" s="64" t="s">
        <v>488</v>
      </c>
      <c r="R60" s="64" t="s">
        <v>300</v>
      </c>
      <c r="S60" s="64"/>
      <c r="T60" s="64"/>
      <c r="U60" s="64" t="s">
        <v>488</v>
      </c>
      <c r="V60" s="64"/>
      <c r="W60" s="64" t="s">
        <v>488</v>
      </c>
      <c r="X60" s="64"/>
      <c r="Y60" s="65"/>
    </row>
    <row r="61" spans="1:25" s="27" customFormat="1" ht="90" customHeight="1" thickBot="1" x14ac:dyDescent="0.25">
      <c r="A61" s="13" t="s">
        <v>5</v>
      </c>
      <c r="B61" s="58" t="s">
        <v>626</v>
      </c>
      <c r="C61" s="15" t="s">
        <v>12</v>
      </c>
      <c r="D61" s="16" t="s">
        <v>38</v>
      </c>
      <c r="E61" s="15" t="s">
        <v>50</v>
      </c>
      <c r="F61" s="15" t="s">
        <v>290</v>
      </c>
      <c r="G61" s="15" t="s">
        <v>371</v>
      </c>
      <c r="H61" s="17">
        <v>46174</v>
      </c>
      <c r="I61" s="18" t="s">
        <v>41</v>
      </c>
      <c r="J61" s="19">
        <v>46283</v>
      </c>
      <c r="K61" s="20" t="s">
        <v>354</v>
      </c>
      <c r="L61" s="21" t="s">
        <v>40</v>
      </c>
      <c r="M61" s="22">
        <v>0.35416666666666669</v>
      </c>
      <c r="N61" s="39" t="s">
        <v>542</v>
      </c>
      <c r="O61" s="40"/>
      <c r="P61" s="40" t="s">
        <v>352</v>
      </c>
      <c r="Q61" s="40"/>
      <c r="R61" s="40" t="s">
        <v>352</v>
      </c>
      <c r="S61" s="40"/>
      <c r="T61" s="40"/>
      <c r="U61" s="40" t="s">
        <v>352</v>
      </c>
      <c r="V61" s="40"/>
      <c r="W61" s="40"/>
      <c r="X61" s="40"/>
      <c r="Y61" s="41" t="s">
        <v>352</v>
      </c>
    </row>
    <row r="62" spans="1:25" s="27" customFormat="1" ht="133.5" thickBot="1" x14ac:dyDescent="0.25">
      <c r="A62" s="13" t="s">
        <v>5</v>
      </c>
      <c r="B62" s="50" t="s">
        <v>627</v>
      </c>
      <c r="C62" s="15" t="s">
        <v>12</v>
      </c>
      <c r="D62" s="15" t="s">
        <v>45</v>
      </c>
      <c r="E62" s="15" t="s">
        <v>50</v>
      </c>
      <c r="F62" s="15" t="s">
        <v>290</v>
      </c>
      <c r="G62" s="15" t="s">
        <v>371</v>
      </c>
      <c r="H62" s="17">
        <v>46174</v>
      </c>
      <c r="I62" s="18" t="s">
        <v>41</v>
      </c>
      <c r="J62" s="19">
        <v>46283</v>
      </c>
      <c r="K62" s="20" t="s">
        <v>321</v>
      </c>
      <c r="L62" s="21" t="s">
        <v>40</v>
      </c>
      <c r="M62" s="22">
        <v>0.35416666666666669</v>
      </c>
      <c r="N62" s="39" t="s">
        <v>597</v>
      </c>
      <c r="O62" s="40"/>
      <c r="P62" s="40" t="s">
        <v>352</v>
      </c>
      <c r="Q62" s="40"/>
      <c r="R62" s="40" t="s">
        <v>352</v>
      </c>
      <c r="S62" s="40"/>
      <c r="T62" s="40"/>
      <c r="U62" s="40" t="s">
        <v>352</v>
      </c>
      <c r="V62" s="40"/>
      <c r="W62" s="40" t="s">
        <v>352</v>
      </c>
      <c r="X62" s="40" t="s">
        <v>352</v>
      </c>
      <c r="Y62" s="41" t="s">
        <v>352</v>
      </c>
    </row>
    <row r="63" spans="1:25" s="27" customFormat="1" ht="133.5" thickBot="1" x14ac:dyDescent="0.25">
      <c r="A63" s="13" t="s">
        <v>5</v>
      </c>
      <c r="B63" s="50" t="s">
        <v>203</v>
      </c>
      <c r="C63" s="15" t="s">
        <v>12</v>
      </c>
      <c r="D63" s="16" t="s">
        <v>38</v>
      </c>
      <c r="E63" s="15" t="s">
        <v>51</v>
      </c>
      <c r="F63" s="15" t="s">
        <v>291</v>
      </c>
      <c r="G63" s="15" t="s">
        <v>372</v>
      </c>
      <c r="H63" s="17">
        <v>46174</v>
      </c>
      <c r="I63" s="18" t="s">
        <v>41</v>
      </c>
      <c r="J63" s="19">
        <v>46283</v>
      </c>
      <c r="K63" s="20" t="s">
        <v>353</v>
      </c>
      <c r="L63" s="21" t="s">
        <v>47</v>
      </c>
      <c r="M63" s="22">
        <v>0.35416666666666669</v>
      </c>
      <c r="N63" s="39" t="s">
        <v>596</v>
      </c>
      <c r="O63" s="40"/>
      <c r="P63" s="40" t="s">
        <v>352</v>
      </c>
      <c r="Q63" s="40"/>
      <c r="R63" s="40" t="s">
        <v>352</v>
      </c>
      <c r="S63" s="40" t="s">
        <v>352</v>
      </c>
      <c r="T63" s="40"/>
      <c r="U63" s="40" t="s">
        <v>352</v>
      </c>
      <c r="V63" s="40"/>
      <c r="W63" s="40"/>
      <c r="X63" s="40" t="s">
        <v>352</v>
      </c>
      <c r="Y63" s="41" t="s">
        <v>352</v>
      </c>
    </row>
    <row r="64" spans="1:25" s="27" customFormat="1" ht="152.5" thickBot="1" x14ac:dyDescent="0.25">
      <c r="A64" s="13" t="s">
        <v>2</v>
      </c>
      <c r="B64" s="58" t="s">
        <v>204</v>
      </c>
      <c r="C64" s="15" t="s">
        <v>12</v>
      </c>
      <c r="D64" s="16" t="s">
        <v>42</v>
      </c>
      <c r="E64" s="15" t="s">
        <v>30</v>
      </c>
      <c r="F64" s="15" t="s">
        <v>286</v>
      </c>
      <c r="G64" s="15" t="s">
        <v>454</v>
      </c>
      <c r="H64" s="17">
        <v>46174</v>
      </c>
      <c r="I64" s="18" t="s">
        <v>16</v>
      </c>
      <c r="J64" s="19">
        <v>46283</v>
      </c>
      <c r="K64" s="20" t="s">
        <v>458</v>
      </c>
      <c r="L64" s="21">
        <v>3</v>
      </c>
      <c r="M64" s="22">
        <v>0.36458333333333331</v>
      </c>
      <c r="N64" s="42" t="s">
        <v>543</v>
      </c>
      <c r="O64" s="40"/>
      <c r="P64" s="40" t="s">
        <v>331</v>
      </c>
      <c r="Q64" s="40" t="s">
        <v>331</v>
      </c>
      <c r="R64" s="40" t="s">
        <v>331</v>
      </c>
      <c r="S64" s="40"/>
      <c r="T64" s="40"/>
      <c r="U64" s="40" t="s">
        <v>331</v>
      </c>
      <c r="V64" s="40"/>
      <c r="W64" s="40"/>
      <c r="X64" s="40" t="s">
        <v>300</v>
      </c>
      <c r="Y64" s="41" t="s">
        <v>300</v>
      </c>
    </row>
    <row r="65" spans="1:25" s="27" customFormat="1" ht="171.5" thickBot="1" x14ac:dyDescent="0.25">
      <c r="A65" s="13" t="s">
        <v>2</v>
      </c>
      <c r="B65" s="50" t="s">
        <v>205</v>
      </c>
      <c r="C65" s="15" t="s">
        <v>12</v>
      </c>
      <c r="D65" s="16" t="s">
        <v>45</v>
      </c>
      <c r="E65" s="15" t="s">
        <v>31</v>
      </c>
      <c r="F65" s="15" t="s">
        <v>287</v>
      </c>
      <c r="G65" s="15" t="s">
        <v>259</v>
      </c>
      <c r="H65" s="17">
        <v>46174</v>
      </c>
      <c r="I65" s="18" t="s">
        <v>16</v>
      </c>
      <c r="J65" s="19">
        <v>46283</v>
      </c>
      <c r="K65" s="20" t="s">
        <v>457</v>
      </c>
      <c r="L65" s="21">
        <v>2</v>
      </c>
      <c r="M65" s="22">
        <v>0.375</v>
      </c>
      <c r="N65" s="42" t="s">
        <v>544</v>
      </c>
      <c r="O65" s="40"/>
      <c r="P65" s="40" t="s">
        <v>331</v>
      </c>
      <c r="Q65" s="40"/>
      <c r="R65" s="40" t="s">
        <v>331</v>
      </c>
      <c r="S65" s="40"/>
      <c r="T65" s="40"/>
      <c r="U65" s="40" t="s">
        <v>331</v>
      </c>
      <c r="V65" s="40"/>
      <c r="W65" s="40"/>
      <c r="X65" s="40" t="s">
        <v>331</v>
      </c>
      <c r="Y65" s="41" t="s">
        <v>331</v>
      </c>
    </row>
    <row r="66" spans="1:25" s="27" customFormat="1" ht="114.5" thickBot="1" x14ac:dyDescent="0.25">
      <c r="A66" s="13" t="s">
        <v>6</v>
      </c>
      <c r="B66" s="58" t="s">
        <v>206</v>
      </c>
      <c r="C66" s="15" t="s">
        <v>12</v>
      </c>
      <c r="D66" s="16" t="s">
        <v>42</v>
      </c>
      <c r="E66" s="15" t="s">
        <v>156</v>
      </c>
      <c r="F66" s="15" t="s">
        <v>283</v>
      </c>
      <c r="G66" s="15" t="s">
        <v>380</v>
      </c>
      <c r="H66" s="17">
        <v>46174</v>
      </c>
      <c r="I66" s="18" t="s">
        <v>41</v>
      </c>
      <c r="J66" s="19">
        <v>46283</v>
      </c>
      <c r="K66" s="20" t="s">
        <v>339</v>
      </c>
      <c r="L66" s="21" t="s">
        <v>47</v>
      </c>
      <c r="M66" s="22">
        <v>0.35416666666666669</v>
      </c>
      <c r="N66" s="39" t="s">
        <v>595</v>
      </c>
      <c r="O66" s="40"/>
      <c r="P66" s="40" t="s">
        <v>331</v>
      </c>
      <c r="Q66" s="40"/>
      <c r="R66" s="40" t="s">
        <v>331</v>
      </c>
      <c r="S66" s="40"/>
      <c r="T66" s="40"/>
      <c r="U66" s="40" t="s">
        <v>331</v>
      </c>
      <c r="V66" s="40"/>
      <c r="W66" s="40"/>
      <c r="X66" s="40"/>
      <c r="Y66" s="41"/>
    </row>
    <row r="67" spans="1:25" s="27" customFormat="1" ht="152.5" thickBot="1" x14ac:dyDescent="0.25">
      <c r="A67" s="13" t="s">
        <v>7</v>
      </c>
      <c r="B67" s="50" t="s">
        <v>489</v>
      </c>
      <c r="C67" s="15" t="s">
        <v>12</v>
      </c>
      <c r="D67" s="16" t="s">
        <v>42</v>
      </c>
      <c r="E67" s="15" t="s">
        <v>52</v>
      </c>
      <c r="F67" s="15" t="s">
        <v>282</v>
      </c>
      <c r="G67" s="15" t="s">
        <v>383</v>
      </c>
      <c r="H67" s="17">
        <v>46224</v>
      </c>
      <c r="I67" s="18" t="s">
        <v>41</v>
      </c>
      <c r="J67" s="19">
        <v>46276</v>
      </c>
      <c r="K67" s="20" t="s">
        <v>321</v>
      </c>
      <c r="L67" s="21" t="s">
        <v>40</v>
      </c>
      <c r="M67" s="22">
        <v>0.35416666666666669</v>
      </c>
      <c r="N67" s="39" t="s">
        <v>594</v>
      </c>
      <c r="O67" s="40"/>
      <c r="P67" s="40" t="s">
        <v>331</v>
      </c>
      <c r="Q67" s="40"/>
      <c r="R67" s="40" t="s">
        <v>331</v>
      </c>
      <c r="S67" s="40"/>
      <c r="T67" s="40"/>
      <c r="U67" s="40" t="s">
        <v>331</v>
      </c>
      <c r="V67" s="40"/>
      <c r="W67" s="40"/>
      <c r="X67" s="40"/>
      <c r="Y67" s="41" t="s">
        <v>331</v>
      </c>
    </row>
    <row r="68" spans="1:25" s="27" customFormat="1" ht="171.5" thickBot="1" x14ac:dyDescent="0.25">
      <c r="A68" s="13" t="s">
        <v>17</v>
      </c>
      <c r="B68" s="67" t="s">
        <v>207</v>
      </c>
      <c r="C68" s="15" t="s">
        <v>116</v>
      </c>
      <c r="D68" s="16" t="s">
        <v>42</v>
      </c>
      <c r="E68" s="15" t="s">
        <v>117</v>
      </c>
      <c r="F68" s="15" t="s">
        <v>293</v>
      </c>
      <c r="G68" s="15" t="s">
        <v>376</v>
      </c>
      <c r="H68" s="17">
        <v>46174</v>
      </c>
      <c r="I68" s="18" t="s">
        <v>41</v>
      </c>
      <c r="J68" s="19">
        <v>46283</v>
      </c>
      <c r="K68" s="20" t="s">
        <v>321</v>
      </c>
      <c r="L68" s="21" t="s">
        <v>40</v>
      </c>
      <c r="M68" s="22">
        <v>0.35416666666666669</v>
      </c>
      <c r="N68" s="39" t="s">
        <v>545</v>
      </c>
      <c r="O68" s="40"/>
      <c r="P68" s="40"/>
      <c r="Q68" s="40" t="s">
        <v>331</v>
      </c>
      <c r="R68" s="40" t="s">
        <v>327</v>
      </c>
      <c r="S68" s="40" t="s">
        <v>331</v>
      </c>
      <c r="T68" s="40"/>
      <c r="U68" s="40" t="s">
        <v>327</v>
      </c>
      <c r="V68" s="40" t="s">
        <v>331</v>
      </c>
      <c r="W68" s="40"/>
      <c r="X68" s="40"/>
      <c r="Y68" s="41" t="s">
        <v>331</v>
      </c>
    </row>
    <row r="69" spans="1:25" s="27" customFormat="1" ht="114.5" thickBot="1" x14ac:dyDescent="0.25">
      <c r="A69" s="13" t="s">
        <v>0</v>
      </c>
      <c r="B69" s="67" t="s">
        <v>208</v>
      </c>
      <c r="C69" s="15" t="s">
        <v>13</v>
      </c>
      <c r="D69" s="33" t="s">
        <v>43</v>
      </c>
      <c r="E69" s="15" t="s">
        <v>93</v>
      </c>
      <c r="F69" s="15" t="s">
        <v>293</v>
      </c>
      <c r="G69" s="15" t="s">
        <v>37</v>
      </c>
      <c r="H69" s="17">
        <v>46251</v>
      </c>
      <c r="I69" s="18" t="s">
        <v>41</v>
      </c>
      <c r="J69" s="19">
        <v>46276</v>
      </c>
      <c r="K69" s="28" t="s">
        <v>498</v>
      </c>
      <c r="L69" s="21" t="s">
        <v>40</v>
      </c>
      <c r="M69" s="22">
        <v>0.35416666666666669</v>
      </c>
      <c r="N69" s="23" t="s">
        <v>593</v>
      </c>
      <c r="O69" s="25" t="s">
        <v>245</v>
      </c>
      <c r="P69" s="25"/>
      <c r="Q69" s="25"/>
      <c r="R69" s="25" t="s">
        <v>245</v>
      </c>
      <c r="S69" s="25" t="s">
        <v>245</v>
      </c>
      <c r="T69" s="25"/>
      <c r="U69" s="25" t="s">
        <v>245</v>
      </c>
      <c r="V69" s="25"/>
      <c r="W69" s="25"/>
      <c r="X69" s="25" t="s">
        <v>245</v>
      </c>
      <c r="Y69" s="26" t="s">
        <v>245</v>
      </c>
    </row>
    <row r="70" spans="1:25" s="27" customFormat="1" ht="209.5" thickBot="1" x14ac:dyDescent="0.25">
      <c r="A70" s="13" t="s">
        <v>0</v>
      </c>
      <c r="B70" s="67" t="s">
        <v>209</v>
      </c>
      <c r="C70" s="15" t="s">
        <v>13</v>
      </c>
      <c r="D70" s="16" t="s">
        <v>38</v>
      </c>
      <c r="E70" s="15" t="s">
        <v>96</v>
      </c>
      <c r="F70" s="15" t="s">
        <v>294</v>
      </c>
      <c r="G70" s="15" t="s">
        <v>411</v>
      </c>
      <c r="H70" s="17">
        <v>46216</v>
      </c>
      <c r="I70" s="18" t="s">
        <v>41</v>
      </c>
      <c r="J70" s="19">
        <v>46262</v>
      </c>
      <c r="K70" s="20" t="s">
        <v>463</v>
      </c>
      <c r="L70" s="21" t="s">
        <v>40</v>
      </c>
      <c r="M70" s="22">
        <v>0.35416666666666669</v>
      </c>
      <c r="N70" s="29" t="s">
        <v>546</v>
      </c>
      <c r="O70" s="25"/>
      <c r="P70" s="25" t="s">
        <v>245</v>
      </c>
      <c r="Q70" s="25"/>
      <c r="R70" s="25" t="s">
        <v>245</v>
      </c>
      <c r="S70" s="25"/>
      <c r="T70" s="25"/>
      <c r="U70" s="25" t="s">
        <v>245</v>
      </c>
      <c r="V70" s="25" t="s">
        <v>245</v>
      </c>
      <c r="W70" s="25"/>
      <c r="X70" s="25"/>
      <c r="Y70" s="26" t="s">
        <v>245</v>
      </c>
    </row>
    <row r="71" spans="1:25" s="27" customFormat="1" ht="247.5" thickBot="1" x14ac:dyDescent="0.25">
      <c r="A71" s="13" t="s">
        <v>0</v>
      </c>
      <c r="B71" s="67" t="s">
        <v>210</v>
      </c>
      <c r="C71" s="15" t="s">
        <v>13</v>
      </c>
      <c r="D71" s="16" t="s">
        <v>45</v>
      </c>
      <c r="E71" s="15" t="s">
        <v>96</v>
      </c>
      <c r="F71" s="15" t="s">
        <v>295</v>
      </c>
      <c r="G71" s="15" t="s">
        <v>411</v>
      </c>
      <c r="H71" s="17">
        <v>46265</v>
      </c>
      <c r="I71" s="18" t="s">
        <v>41</v>
      </c>
      <c r="J71" s="19">
        <v>46283</v>
      </c>
      <c r="K71" s="20" t="s">
        <v>77</v>
      </c>
      <c r="L71" s="21" t="s">
        <v>40</v>
      </c>
      <c r="M71" s="22">
        <v>0.35416666666666669</v>
      </c>
      <c r="N71" s="29" t="s">
        <v>648</v>
      </c>
      <c r="O71" s="25"/>
      <c r="P71" s="25" t="s">
        <v>245</v>
      </c>
      <c r="Q71" s="25"/>
      <c r="R71" s="25" t="s">
        <v>245</v>
      </c>
      <c r="S71" s="25"/>
      <c r="T71" s="25"/>
      <c r="U71" s="25" t="s">
        <v>245</v>
      </c>
      <c r="V71" s="25" t="s">
        <v>245</v>
      </c>
      <c r="W71" s="25"/>
      <c r="X71" s="25"/>
      <c r="Y71" s="26" t="s">
        <v>245</v>
      </c>
    </row>
    <row r="72" spans="1:25" s="27" customFormat="1" ht="209.5" thickBot="1" x14ac:dyDescent="0.25">
      <c r="A72" s="13" t="s">
        <v>0</v>
      </c>
      <c r="B72" s="67" t="s">
        <v>211</v>
      </c>
      <c r="C72" s="15" t="s">
        <v>13</v>
      </c>
      <c r="D72" s="15" t="s">
        <v>114</v>
      </c>
      <c r="E72" s="15" t="s">
        <v>95</v>
      </c>
      <c r="F72" s="15" t="s">
        <v>293</v>
      </c>
      <c r="G72" s="15" t="s">
        <v>547</v>
      </c>
      <c r="H72" s="17">
        <v>46174</v>
      </c>
      <c r="I72" s="18" t="s">
        <v>41</v>
      </c>
      <c r="J72" s="19">
        <v>46283</v>
      </c>
      <c r="K72" s="20" t="s">
        <v>414</v>
      </c>
      <c r="L72" s="21" t="s">
        <v>78</v>
      </c>
      <c r="M72" s="22">
        <v>0.35416666666666669</v>
      </c>
      <c r="N72" s="29" t="s">
        <v>649</v>
      </c>
      <c r="O72" s="25"/>
      <c r="P72" s="25"/>
      <c r="Q72" s="25"/>
      <c r="R72" s="25" t="s">
        <v>633</v>
      </c>
      <c r="S72" s="25"/>
      <c r="T72" s="25"/>
      <c r="U72" s="25" t="s">
        <v>245</v>
      </c>
      <c r="V72" s="25"/>
      <c r="W72" s="25"/>
      <c r="X72" s="25"/>
      <c r="Y72" s="26" t="s">
        <v>245</v>
      </c>
    </row>
    <row r="73" spans="1:25" s="27" customFormat="1" ht="133.5" thickBot="1" x14ac:dyDescent="0.25">
      <c r="A73" s="13" t="s">
        <v>0</v>
      </c>
      <c r="B73" s="67" t="s">
        <v>212</v>
      </c>
      <c r="C73" s="15" t="s">
        <v>13</v>
      </c>
      <c r="D73" s="15" t="s">
        <v>43</v>
      </c>
      <c r="E73" s="15" t="s">
        <v>94</v>
      </c>
      <c r="F73" s="15" t="s">
        <v>294</v>
      </c>
      <c r="G73" s="15" t="s">
        <v>412</v>
      </c>
      <c r="H73" s="17">
        <v>46174</v>
      </c>
      <c r="I73" s="18" t="s">
        <v>41</v>
      </c>
      <c r="J73" s="19">
        <v>46283</v>
      </c>
      <c r="K73" s="20" t="s">
        <v>413</v>
      </c>
      <c r="L73" s="21" t="s">
        <v>40</v>
      </c>
      <c r="M73" s="22">
        <v>0.375</v>
      </c>
      <c r="N73" s="29" t="s">
        <v>548</v>
      </c>
      <c r="O73" s="25"/>
      <c r="P73" s="25"/>
      <c r="Q73" s="25"/>
      <c r="R73" s="25" t="s">
        <v>245</v>
      </c>
      <c r="S73" s="25"/>
      <c r="T73" s="25"/>
      <c r="U73" s="25" t="s">
        <v>245</v>
      </c>
      <c r="V73" s="25"/>
      <c r="W73" s="25"/>
      <c r="X73" s="25"/>
      <c r="Y73" s="26" t="s">
        <v>245</v>
      </c>
    </row>
    <row r="74" spans="1:25" s="27" customFormat="1" ht="114.5" thickBot="1" x14ac:dyDescent="0.25">
      <c r="A74" s="13" t="s">
        <v>3</v>
      </c>
      <c r="B74" s="67" t="s">
        <v>213</v>
      </c>
      <c r="C74" s="15" t="s">
        <v>13</v>
      </c>
      <c r="D74" s="16" t="s">
        <v>42</v>
      </c>
      <c r="E74" s="15" t="s">
        <v>56</v>
      </c>
      <c r="F74" s="15" t="s">
        <v>292</v>
      </c>
      <c r="G74" s="15" t="s">
        <v>384</v>
      </c>
      <c r="H74" s="17">
        <v>46174</v>
      </c>
      <c r="I74" s="18" t="s">
        <v>41</v>
      </c>
      <c r="J74" s="19">
        <v>46283</v>
      </c>
      <c r="K74" s="20" t="s">
        <v>313</v>
      </c>
      <c r="L74" s="21" t="s">
        <v>40</v>
      </c>
      <c r="M74" s="22">
        <v>0.41666666666666669</v>
      </c>
      <c r="N74" s="39" t="s">
        <v>592</v>
      </c>
      <c r="O74" s="40" t="s">
        <v>393</v>
      </c>
      <c r="P74" s="40"/>
      <c r="Q74" s="40"/>
      <c r="R74" s="40" t="s">
        <v>393</v>
      </c>
      <c r="S74" s="40"/>
      <c r="T74" s="40"/>
      <c r="U74" s="40" t="s">
        <v>393</v>
      </c>
      <c r="V74" s="40"/>
      <c r="W74" s="40"/>
      <c r="X74" s="40"/>
      <c r="Y74" s="41"/>
    </row>
    <row r="75" spans="1:25" s="27" customFormat="1" ht="152.5" thickBot="1" x14ac:dyDescent="0.25">
      <c r="A75" s="13" t="s">
        <v>131</v>
      </c>
      <c r="B75" s="67" t="s">
        <v>214</v>
      </c>
      <c r="C75" s="15" t="s">
        <v>13</v>
      </c>
      <c r="D75" s="45" t="s">
        <v>114</v>
      </c>
      <c r="E75" s="15" t="s">
        <v>362</v>
      </c>
      <c r="F75" s="15" t="s">
        <v>288</v>
      </c>
      <c r="G75" s="15" t="s">
        <v>363</v>
      </c>
      <c r="H75" s="17">
        <v>46204</v>
      </c>
      <c r="I75" s="18" t="s">
        <v>41</v>
      </c>
      <c r="J75" s="19">
        <v>46283</v>
      </c>
      <c r="K75" s="46" t="s">
        <v>484</v>
      </c>
      <c r="L75" s="21" t="s">
        <v>47</v>
      </c>
      <c r="M75" s="22">
        <v>0.35416666666666669</v>
      </c>
      <c r="N75" s="42" t="s">
        <v>650</v>
      </c>
      <c r="O75" s="40" t="s">
        <v>352</v>
      </c>
      <c r="P75" s="40"/>
      <c r="Q75" s="40" t="s">
        <v>352</v>
      </c>
      <c r="R75" s="40" t="s">
        <v>352</v>
      </c>
      <c r="S75" s="40"/>
      <c r="T75" s="40"/>
      <c r="U75" s="40" t="s">
        <v>352</v>
      </c>
      <c r="V75" s="40"/>
      <c r="W75" s="40"/>
      <c r="X75" s="40"/>
      <c r="Y75" s="41" t="s">
        <v>483</v>
      </c>
    </row>
    <row r="76" spans="1:25" s="27" customFormat="1" ht="190.5" thickBot="1" x14ac:dyDescent="0.25">
      <c r="A76" s="13" t="s">
        <v>131</v>
      </c>
      <c r="B76" s="67" t="s">
        <v>215</v>
      </c>
      <c r="C76" s="15" t="s">
        <v>13</v>
      </c>
      <c r="D76" s="16" t="s">
        <v>38</v>
      </c>
      <c r="E76" s="15" t="s">
        <v>364</v>
      </c>
      <c r="F76" s="15" t="s">
        <v>288</v>
      </c>
      <c r="G76" s="15" t="s">
        <v>365</v>
      </c>
      <c r="H76" s="17">
        <v>46204</v>
      </c>
      <c r="I76" s="18" t="s">
        <v>41</v>
      </c>
      <c r="J76" s="19">
        <v>46283</v>
      </c>
      <c r="K76" s="20" t="s">
        <v>366</v>
      </c>
      <c r="L76" s="21" t="s">
        <v>47</v>
      </c>
      <c r="M76" s="22">
        <v>0.375</v>
      </c>
      <c r="N76" s="42" t="s">
        <v>651</v>
      </c>
      <c r="O76" s="40"/>
      <c r="P76" s="40" t="s">
        <v>352</v>
      </c>
      <c r="Q76" s="40"/>
      <c r="R76" s="40"/>
      <c r="S76" s="40"/>
      <c r="T76" s="40"/>
      <c r="U76" s="40" t="s">
        <v>352</v>
      </c>
      <c r="V76" s="40"/>
      <c r="W76" s="40"/>
      <c r="X76" s="40"/>
      <c r="Y76" s="41" t="s">
        <v>352</v>
      </c>
    </row>
    <row r="77" spans="1:25" s="27" customFormat="1" ht="152.5" thickBot="1" x14ac:dyDescent="0.25">
      <c r="A77" s="13" t="s">
        <v>103</v>
      </c>
      <c r="B77" s="67" t="s">
        <v>493</v>
      </c>
      <c r="C77" s="15" t="s">
        <v>13</v>
      </c>
      <c r="D77" s="16" t="s">
        <v>42</v>
      </c>
      <c r="E77" s="15" t="s">
        <v>110</v>
      </c>
      <c r="F77" s="15" t="s">
        <v>284</v>
      </c>
      <c r="G77" s="15" t="s">
        <v>124</v>
      </c>
      <c r="H77" s="17">
        <v>46174</v>
      </c>
      <c r="I77" s="18" t="s">
        <v>41</v>
      </c>
      <c r="J77" s="19">
        <v>46283</v>
      </c>
      <c r="K77" s="20" t="s">
        <v>313</v>
      </c>
      <c r="L77" s="21" t="s">
        <v>83</v>
      </c>
      <c r="M77" s="22">
        <v>0.35416666666666669</v>
      </c>
      <c r="N77" s="39" t="s">
        <v>549</v>
      </c>
      <c r="O77" s="40"/>
      <c r="P77" s="40" t="s">
        <v>329</v>
      </c>
      <c r="Q77" s="40"/>
      <c r="R77" s="40" t="s">
        <v>329</v>
      </c>
      <c r="S77" s="40"/>
      <c r="T77" s="40"/>
      <c r="U77" s="40" t="s">
        <v>329</v>
      </c>
      <c r="V77" s="40" t="s">
        <v>329</v>
      </c>
      <c r="W77" s="40"/>
      <c r="X77" s="40" t="s">
        <v>329</v>
      </c>
      <c r="Y77" s="41" t="s">
        <v>329</v>
      </c>
    </row>
    <row r="78" spans="1:25" s="27" customFormat="1" ht="90" customHeight="1" thickBot="1" x14ac:dyDescent="0.25">
      <c r="A78" s="13" t="s">
        <v>103</v>
      </c>
      <c r="B78" s="67" t="s">
        <v>216</v>
      </c>
      <c r="C78" s="15" t="s">
        <v>13</v>
      </c>
      <c r="D78" s="15" t="s">
        <v>81</v>
      </c>
      <c r="E78" s="15" t="s">
        <v>109</v>
      </c>
      <c r="F78" s="15" t="s">
        <v>284</v>
      </c>
      <c r="G78" s="15" t="s">
        <v>127</v>
      </c>
      <c r="H78" s="17">
        <v>46174</v>
      </c>
      <c r="I78" s="18" t="s">
        <v>41</v>
      </c>
      <c r="J78" s="19">
        <v>46283</v>
      </c>
      <c r="K78" s="20" t="s">
        <v>325</v>
      </c>
      <c r="L78" s="21" t="s">
        <v>83</v>
      </c>
      <c r="M78" s="22">
        <v>0.375</v>
      </c>
      <c r="N78" s="39" t="s">
        <v>550</v>
      </c>
      <c r="O78" s="40"/>
      <c r="P78" s="40"/>
      <c r="Q78" s="40"/>
      <c r="R78" s="40"/>
      <c r="S78" s="40"/>
      <c r="T78" s="40"/>
      <c r="U78" s="40" t="s">
        <v>323</v>
      </c>
      <c r="V78" s="40"/>
      <c r="W78" s="40"/>
      <c r="X78" s="40"/>
      <c r="Y78" s="41" t="s">
        <v>323</v>
      </c>
    </row>
    <row r="79" spans="1:25" s="27" customFormat="1" ht="90" customHeight="1" thickBot="1" x14ac:dyDescent="0.25">
      <c r="A79" s="13" t="s">
        <v>139</v>
      </c>
      <c r="B79" s="67" t="s">
        <v>436</v>
      </c>
      <c r="C79" s="15" t="s">
        <v>13</v>
      </c>
      <c r="D79" s="16" t="s">
        <v>38</v>
      </c>
      <c r="E79" s="15" t="s">
        <v>152</v>
      </c>
      <c r="F79" s="15" t="s">
        <v>297</v>
      </c>
      <c r="G79" s="15" t="s">
        <v>316</v>
      </c>
      <c r="H79" s="17">
        <v>46174</v>
      </c>
      <c r="I79" s="18" t="s">
        <v>41</v>
      </c>
      <c r="J79" s="19">
        <v>46283</v>
      </c>
      <c r="K79" s="20" t="s">
        <v>315</v>
      </c>
      <c r="L79" s="21" t="s">
        <v>40</v>
      </c>
      <c r="M79" s="22">
        <v>0.35416666666666669</v>
      </c>
      <c r="N79" s="39" t="s">
        <v>551</v>
      </c>
      <c r="O79" s="40" t="s">
        <v>314</v>
      </c>
      <c r="P79" s="40"/>
      <c r="Q79" s="40"/>
      <c r="R79" s="40"/>
      <c r="S79" s="40"/>
      <c r="T79" s="40"/>
      <c r="U79" s="40" t="s">
        <v>314</v>
      </c>
      <c r="V79" s="40"/>
      <c r="W79" s="40"/>
      <c r="X79" s="40"/>
      <c r="Y79" s="41"/>
    </row>
    <row r="80" spans="1:25" s="27" customFormat="1" ht="90" customHeight="1" thickBot="1" x14ac:dyDescent="0.25">
      <c r="A80" s="13" t="s">
        <v>139</v>
      </c>
      <c r="B80" s="67" t="s">
        <v>217</v>
      </c>
      <c r="C80" s="15" t="s">
        <v>13</v>
      </c>
      <c r="D80" s="16" t="s">
        <v>38</v>
      </c>
      <c r="E80" s="15" t="s">
        <v>153</v>
      </c>
      <c r="F80" s="15" t="s">
        <v>297</v>
      </c>
      <c r="G80" s="15" t="s">
        <v>260</v>
      </c>
      <c r="H80" s="17">
        <v>46174</v>
      </c>
      <c r="I80" s="18" t="s">
        <v>41</v>
      </c>
      <c r="J80" s="19">
        <v>46283</v>
      </c>
      <c r="K80" s="20" t="s">
        <v>315</v>
      </c>
      <c r="L80" s="21" t="s">
        <v>8</v>
      </c>
      <c r="M80" s="22">
        <v>0.35416666666666669</v>
      </c>
      <c r="N80" s="39" t="s">
        <v>552</v>
      </c>
      <c r="O80" s="40" t="s">
        <v>314</v>
      </c>
      <c r="P80" s="40" t="s">
        <v>314</v>
      </c>
      <c r="Q80" s="40"/>
      <c r="R80" s="40" t="s">
        <v>314</v>
      </c>
      <c r="S80" s="40"/>
      <c r="T80" s="40"/>
      <c r="U80" s="40" t="s">
        <v>331</v>
      </c>
      <c r="V80" s="40"/>
      <c r="W80" s="40"/>
      <c r="X80" s="40"/>
      <c r="Y80" s="41"/>
    </row>
    <row r="81" spans="1:25" s="27" customFormat="1" ht="152.5" thickBot="1" x14ac:dyDescent="0.25">
      <c r="A81" s="13" t="s">
        <v>5</v>
      </c>
      <c r="B81" s="67" t="s">
        <v>437</v>
      </c>
      <c r="C81" s="15" t="s">
        <v>13</v>
      </c>
      <c r="D81" s="15" t="s">
        <v>114</v>
      </c>
      <c r="E81" s="15" t="s">
        <v>54</v>
      </c>
      <c r="F81" s="15" t="s">
        <v>290</v>
      </c>
      <c r="G81" s="15" t="s">
        <v>373</v>
      </c>
      <c r="H81" s="17">
        <v>46209</v>
      </c>
      <c r="I81" s="18" t="s">
        <v>41</v>
      </c>
      <c r="J81" s="19">
        <v>46283</v>
      </c>
      <c r="K81" s="20" t="s">
        <v>356</v>
      </c>
      <c r="L81" s="21" t="s">
        <v>40</v>
      </c>
      <c r="M81" s="22">
        <v>0.35416666666666669</v>
      </c>
      <c r="N81" s="39" t="s">
        <v>591</v>
      </c>
      <c r="O81" s="40"/>
      <c r="P81" s="40"/>
      <c r="Q81" s="40"/>
      <c r="R81" s="40"/>
      <c r="S81" s="40"/>
      <c r="T81" s="40"/>
      <c r="U81" s="40" t="s">
        <v>352</v>
      </c>
      <c r="V81" s="40" t="s">
        <v>352</v>
      </c>
      <c r="W81" s="40"/>
      <c r="X81" s="40"/>
      <c r="Y81" s="41" t="s">
        <v>352</v>
      </c>
    </row>
    <row r="82" spans="1:25" s="27" customFormat="1" ht="90" customHeight="1" thickBot="1" x14ac:dyDescent="0.25">
      <c r="A82" s="13" t="s">
        <v>5</v>
      </c>
      <c r="B82" s="67" t="s">
        <v>218</v>
      </c>
      <c r="C82" s="15" t="s">
        <v>13</v>
      </c>
      <c r="D82" s="16" t="s">
        <v>42</v>
      </c>
      <c r="E82" s="15" t="s">
        <v>53</v>
      </c>
      <c r="F82" s="15" t="s">
        <v>290</v>
      </c>
      <c r="G82" s="15" t="s">
        <v>374</v>
      </c>
      <c r="H82" s="17">
        <v>46174</v>
      </c>
      <c r="I82" s="18" t="s">
        <v>41</v>
      </c>
      <c r="J82" s="19">
        <v>46283</v>
      </c>
      <c r="K82" s="20" t="s">
        <v>355</v>
      </c>
      <c r="L82" s="21" t="s">
        <v>40</v>
      </c>
      <c r="M82" s="22">
        <v>0.35416666666666669</v>
      </c>
      <c r="N82" s="39" t="s">
        <v>590</v>
      </c>
      <c r="O82" s="40"/>
      <c r="P82" s="40" t="s">
        <v>352</v>
      </c>
      <c r="Q82" s="40"/>
      <c r="R82" s="40" t="s">
        <v>352</v>
      </c>
      <c r="S82" s="40"/>
      <c r="T82" s="40"/>
      <c r="U82" s="40" t="s">
        <v>352</v>
      </c>
      <c r="V82" s="40" t="s">
        <v>352</v>
      </c>
      <c r="W82" s="40"/>
      <c r="X82" s="40"/>
      <c r="Y82" s="41"/>
    </row>
    <row r="83" spans="1:25" s="27" customFormat="1" ht="152.5" thickBot="1" x14ac:dyDescent="0.25">
      <c r="A83" s="13" t="s">
        <v>112</v>
      </c>
      <c r="B83" s="67" t="s">
        <v>219</v>
      </c>
      <c r="C83" s="15" t="s">
        <v>13</v>
      </c>
      <c r="D83" s="15" t="s">
        <v>38</v>
      </c>
      <c r="E83" s="15" t="s">
        <v>348</v>
      </c>
      <c r="F83" s="15" t="s">
        <v>496</v>
      </c>
      <c r="G83" s="15" t="s">
        <v>453</v>
      </c>
      <c r="H83" s="17">
        <v>46174</v>
      </c>
      <c r="I83" s="18" t="s">
        <v>41</v>
      </c>
      <c r="J83" s="19">
        <v>46283</v>
      </c>
      <c r="K83" s="20" t="s">
        <v>472</v>
      </c>
      <c r="L83" s="21" t="s">
        <v>8</v>
      </c>
      <c r="M83" s="22">
        <v>0.35416666666666669</v>
      </c>
      <c r="N83" s="42" t="s">
        <v>589</v>
      </c>
      <c r="O83" s="40"/>
      <c r="P83" s="40" t="s">
        <v>331</v>
      </c>
      <c r="Q83" s="40" t="s">
        <v>331</v>
      </c>
      <c r="R83" s="40" t="s">
        <v>331</v>
      </c>
      <c r="S83" s="40"/>
      <c r="T83" s="40"/>
      <c r="U83" s="40" t="s">
        <v>331</v>
      </c>
      <c r="V83" s="40" t="s">
        <v>331</v>
      </c>
      <c r="W83" s="40"/>
      <c r="X83" s="40" t="s">
        <v>331</v>
      </c>
      <c r="Y83" s="41" t="s">
        <v>331</v>
      </c>
    </row>
    <row r="84" spans="1:25" s="27" customFormat="1" ht="152.5" thickBot="1" x14ac:dyDescent="0.25">
      <c r="A84" s="13" t="s">
        <v>112</v>
      </c>
      <c r="B84" s="67" t="s">
        <v>220</v>
      </c>
      <c r="C84" s="15" t="s">
        <v>13</v>
      </c>
      <c r="D84" s="15" t="s">
        <v>45</v>
      </c>
      <c r="E84" s="15" t="s">
        <v>348</v>
      </c>
      <c r="F84" s="15" t="s">
        <v>496</v>
      </c>
      <c r="G84" s="15" t="s">
        <v>453</v>
      </c>
      <c r="H84" s="17">
        <v>46174</v>
      </c>
      <c r="I84" s="18" t="s">
        <v>41</v>
      </c>
      <c r="J84" s="19">
        <v>46283</v>
      </c>
      <c r="K84" s="20" t="s">
        <v>475</v>
      </c>
      <c r="L84" s="21" t="s">
        <v>8</v>
      </c>
      <c r="M84" s="22">
        <v>0.35416666666666669</v>
      </c>
      <c r="N84" s="42" t="s">
        <v>588</v>
      </c>
      <c r="O84" s="40"/>
      <c r="P84" s="40" t="s">
        <v>331</v>
      </c>
      <c r="Q84" s="40" t="s">
        <v>331</v>
      </c>
      <c r="R84" s="40" t="s">
        <v>331</v>
      </c>
      <c r="S84" s="40"/>
      <c r="T84" s="40"/>
      <c r="U84" s="40" t="s">
        <v>331</v>
      </c>
      <c r="V84" s="40" t="s">
        <v>331</v>
      </c>
      <c r="W84" s="40"/>
      <c r="X84" s="40" t="s">
        <v>331</v>
      </c>
      <c r="Y84" s="41" t="s">
        <v>331</v>
      </c>
    </row>
    <row r="85" spans="1:25" s="27" customFormat="1" ht="114.5" thickBot="1" x14ac:dyDescent="0.25">
      <c r="A85" s="13" t="s">
        <v>112</v>
      </c>
      <c r="B85" s="67" t="s">
        <v>221</v>
      </c>
      <c r="C85" s="15" t="s">
        <v>13</v>
      </c>
      <c r="D85" s="15" t="s">
        <v>38</v>
      </c>
      <c r="E85" s="15" t="s">
        <v>346</v>
      </c>
      <c r="F85" s="15" t="s">
        <v>289</v>
      </c>
      <c r="G85" s="15" t="s">
        <v>347</v>
      </c>
      <c r="H85" s="17">
        <v>46224</v>
      </c>
      <c r="I85" s="18" t="s">
        <v>41</v>
      </c>
      <c r="J85" s="19">
        <v>46283</v>
      </c>
      <c r="K85" s="20" t="s">
        <v>464</v>
      </c>
      <c r="L85" s="21" t="s">
        <v>113</v>
      </c>
      <c r="M85" s="22">
        <v>0.35416666666666669</v>
      </c>
      <c r="N85" s="39" t="s">
        <v>587</v>
      </c>
      <c r="O85" s="40"/>
      <c r="P85" s="40"/>
      <c r="Q85" s="40"/>
      <c r="R85" s="40" t="s">
        <v>331</v>
      </c>
      <c r="S85" s="40"/>
      <c r="T85" s="40"/>
      <c r="U85" s="40" t="s">
        <v>331</v>
      </c>
      <c r="V85" s="40"/>
      <c r="W85" s="40"/>
      <c r="X85" s="40"/>
      <c r="Y85" s="41" t="s">
        <v>331</v>
      </c>
    </row>
    <row r="86" spans="1:25" s="27" customFormat="1" ht="209.5" thickBot="1" x14ac:dyDescent="0.25">
      <c r="A86" s="13" t="s">
        <v>2</v>
      </c>
      <c r="B86" s="67" t="s">
        <v>438</v>
      </c>
      <c r="C86" s="15" t="s">
        <v>13</v>
      </c>
      <c r="D86" s="15" t="s">
        <v>43</v>
      </c>
      <c r="E86" s="15" t="s">
        <v>33</v>
      </c>
      <c r="F86" s="15" t="s">
        <v>285</v>
      </c>
      <c r="G86" s="15" t="s">
        <v>261</v>
      </c>
      <c r="H86" s="17">
        <v>46174</v>
      </c>
      <c r="I86" s="18" t="s">
        <v>16</v>
      </c>
      <c r="J86" s="19">
        <v>46283</v>
      </c>
      <c r="K86" s="20" t="s">
        <v>465</v>
      </c>
      <c r="L86" s="55" t="s">
        <v>8</v>
      </c>
      <c r="M86" s="22">
        <v>0.35416666666666669</v>
      </c>
      <c r="N86" s="42" t="s">
        <v>553</v>
      </c>
      <c r="O86" s="40"/>
      <c r="P86" s="40" t="s">
        <v>331</v>
      </c>
      <c r="Q86" s="40" t="s">
        <v>331</v>
      </c>
      <c r="R86" s="40" t="s">
        <v>331</v>
      </c>
      <c r="S86" s="40"/>
      <c r="T86" s="40"/>
      <c r="U86" s="40" t="s">
        <v>331</v>
      </c>
      <c r="V86" s="40" t="s">
        <v>300</v>
      </c>
      <c r="W86" s="40"/>
      <c r="X86" s="40"/>
      <c r="Y86" s="41" t="s">
        <v>485</v>
      </c>
    </row>
    <row r="87" spans="1:25" s="27" customFormat="1" ht="190.5" thickBot="1" x14ac:dyDescent="0.25">
      <c r="A87" s="13" t="s">
        <v>2</v>
      </c>
      <c r="B87" s="67" t="s">
        <v>439</v>
      </c>
      <c r="C87" s="15" t="s">
        <v>13</v>
      </c>
      <c r="D87" s="15" t="s">
        <v>43</v>
      </c>
      <c r="E87" s="15" t="s">
        <v>32</v>
      </c>
      <c r="F87" s="15" t="s">
        <v>286</v>
      </c>
      <c r="G87" s="15" t="s">
        <v>446</v>
      </c>
      <c r="H87" s="17">
        <v>46174</v>
      </c>
      <c r="I87" s="18" t="s">
        <v>16</v>
      </c>
      <c r="J87" s="19">
        <v>46283</v>
      </c>
      <c r="K87" s="20" t="s">
        <v>465</v>
      </c>
      <c r="L87" s="55" t="s">
        <v>8</v>
      </c>
      <c r="M87" s="22">
        <v>0.35416666666666669</v>
      </c>
      <c r="N87" s="42" t="s">
        <v>554</v>
      </c>
      <c r="O87" s="40"/>
      <c r="P87" s="40" t="s">
        <v>331</v>
      </c>
      <c r="Q87" s="40" t="s">
        <v>300</v>
      </c>
      <c r="R87" s="40" t="s">
        <v>331</v>
      </c>
      <c r="S87" s="40"/>
      <c r="T87" s="40"/>
      <c r="U87" s="40" t="s">
        <v>331</v>
      </c>
      <c r="V87" s="40" t="s">
        <v>331</v>
      </c>
      <c r="W87" s="40"/>
      <c r="X87" s="40"/>
      <c r="Y87" s="41" t="s">
        <v>485</v>
      </c>
    </row>
    <row r="88" spans="1:25" s="27" customFormat="1" ht="90" customHeight="1" thickBot="1" x14ac:dyDescent="0.25">
      <c r="A88" s="13" t="s">
        <v>6</v>
      </c>
      <c r="B88" s="67" t="s">
        <v>440</v>
      </c>
      <c r="C88" s="15" t="s">
        <v>13</v>
      </c>
      <c r="D88" s="16" t="s">
        <v>42</v>
      </c>
      <c r="E88" s="15" t="s">
        <v>57</v>
      </c>
      <c r="F88" s="15" t="s">
        <v>283</v>
      </c>
      <c r="G88" s="15" t="s">
        <v>381</v>
      </c>
      <c r="H88" s="17">
        <v>46174</v>
      </c>
      <c r="I88" s="18" t="s">
        <v>41</v>
      </c>
      <c r="J88" s="19">
        <v>46283</v>
      </c>
      <c r="K88" s="20" t="s">
        <v>319</v>
      </c>
      <c r="L88" s="21" t="s">
        <v>40</v>
      </c>
      <c r="M88" s="22">
        <v>0.375</v>
      </c>
      <c r="N88" s="39" t="s">
        <v>555</v>
      </c>
      <c r="O88" s="40" t="s">
        <v>331</v>
      </c>
      <c r="P88" s="40"/>
      <c r="Q88" s="40"/>
      <c r="R88" s="40" t="s">
        <v>331</v>
      </c>
      <c r="S88" s="40"/>
      <c r="T88" s="40"/>
      <c r="U88" s="40" t="s">
        <v>331</v>
      </c>
      <c r="V88" s="40"/>
      <c r="W88" s="40"/>
      <c r="X88" s="40"/>
      <c r="Y88" s="41"/>
    </row>
    <row r="89" spans="1:25" s="27" customFormat="1" ht="171.5" thickBot="1" x14ac:dyDescent="0.25">
      <c r="A89" s="13" t="s">
        <v>7</v>
      </c>
      <c r="B89" s="67" t="s">
        <v>441</v>
      </c>
      <c r="C89" s="15" t="s">
        <v>13</v>
      </c>
      <c r="D89" s="16" t="s">
        <v>38</v>
      </c>
      <c r="E89" s="15" t="s">
        <v>55</v>
      </c>
      <c r="F89" s="15" t="s">
        <v>282</v>
      </c>
      <c r="G89" s="15" t="s">
        <v>382</v>
      </c>
      <c r="H89" s="17">
        <v>46174</v>
      </c>
      <c r="I89" s="18" t="s">
        <v>41</v>
      </c>
      <c r="J89" s="19">
        <v>46283</v>
      </c>
      <c r="K89" s="20" t="s">
        <v>338</v>
      </c>
      <c r="L89" s="21" t="s">
        <v>8</v>
      </c>
      <c r="M89" s="22">
        <v>0.375</v>
      </c>
      <c r="N89" s="39" t="s">
        <v>556</v>
      </c>
      <c r="O89" s="40"/>
      <c r="P89" s="40"/>
      <c r="Q89" s="40"/>
      <c r="R89" s="40" t="s">
        <v>331</v>
      </c>
      <c r="S89" s="40"/>
      <c r="T89" s="40"/>
      <c r="U89" s="40" t="s">
        <v>331</v>
      </c>
      <c r="V89" s="40"/>
      <c r="W89" s="40"/>
      <c r="X89" s="40" t="s">
        <v>331</v>
      </c>
      <c r="Y89" s="41"/>
    </row>
    <row r="90" spans="1:25" s="27" customFormat="1" ht="152.5" thickBot="1" x14ac:dyDescent="0.25">
      <c r="A90" s="13" t="s">
        <v>17</v>
      </c>
      <c r="B90" s="68" t="s">
        <v>222</v>
      </c>
      <c r="C90" s="15" t="s">
        <v>14</v>
      </c>
      <c r="D90" s="15" t="s">
        <v>115</v>
      </c>
      <c r="E90" s="15" t="s">
        <v>129</v>
      </c>
      <c r="F90" s="15" t="s">
        <v>293</v>
      </c>
      <c r="G90" s="15" t="s">
        <v>378</v>
      </c>
      <c r="H90" s="17">
        <v>46174</v>
      </c>
      <c r="I90" s="18" t="s">
        <v>41</v>
      </c>
      <c r="J90" s="19">
        <v>46283</v>
      </c>
      <c r="K90" s="20" t="s">
        <v>466</v>
      </c>
      <c r="L90" s="21" t="s">
        <v>8</v>
      </c>
      <c r="M90" s="22">
        <v>0.35416666666666669</v>
      </c>
      <c r="N90" s="42" t="s">
        <v>586</v>
      </c>
      <c r="O90" s="69" t="s">
        <v>300</v>
      </c>
      <c r="P90" s="69" t="s">
        <v>300</v>
      </c>
      <c r="Q90" s="69" t="s">
        <v>300</v>
      </c>
      <c r="R90" s="69" t="s">
        <v>300</v>
      </c>
      <c r="S90" s="69"/>
      <c r="T90" s="69"/>
      <c r="U90" s="69" t="s">
        <v>300</v>
      </c>
      <c r="V90" s="69" t="s">
        <v>300</v>
      </c>
      <c r="W90" s="69"/>
      <c r="X90" s="69" t="s">
        <v>300</v>
      </c>
      <c r="Y90" s="70" t="s">
        <v>245</v>
      </c>
    </row>
    <row r="91" spans="1:25" s="27" customFormat="1" ht="171.5" thickBot="1" x14ac:dyDescent="0.25">
      <c r="A91" s="13" t="s">
        <v>73</v>
      </c>
      <c r="B91" s="68" t="s">
        <v>223</v>
      </c>
      <c r="C91" s="15" t="s">
        <v>14</v>
      </c>
      <c r="D91" s="15" t="s">
        <v>43</v>
      </c>
      <c r="E91" s="15" t="s">
        <v>97</v>
      </c>
      <c r="F91" s="15" t="s">
        <v>293</v>
      </c>
      <c r="G91" s="15" t="s">
        <v>37</v>
      </c>
      <c r="H91" s="17">
        <v>46174</v>
      </c>
      <c r="I91" s="18" t="s">
        <v>41</v>
      </c>
      <c r="J91" s="19">
        <v>46283</v>
      </c>
      <c r="K91" s="20" t="s">
        <v>408</v>
      </c>
      <c r="L91" s="21" t="s">
        <v>40</v>
      </c>
      <c r="M91" s="22">
        <v>0.35416666666666669</v>
      </c>
      <c r="N91" s="29" t="s">
        <v>585</v>
      </c>
      <c r="O91" s="25"/>
      <c r="P91" s="25" t="s">
        <v>245</v>
      </c>
      <c r="Q91" s="25" t="s">
        <v>245</v>
      </c>
      <c r="R91" s="25" t="s">
        <v>245</v>
      </c>
      <c r="S91" s="25"/>
      <c r="T91" s="25"/>
      <c r="U91" s="25" t="s">
        <v>245</v>
      </c>
      <c r="V91" s="25"/>
      <c r="W91" s="25"/>
      <c r="X91" s="25"/>
      <c r="Y91" s="26" t="s">
        <v>245</v>
      </c>
    </row>
    <row r="92" spans="1:25" s="27" customFormat="1" ht="114.5" thickBot="1" x14ac:dyDescent="0.25">
      <c r="A92" s="13" t="s">
        <v>103</v>
      </c>
      <c r="B92" s="68" t="s">
        <v>634</v>
      </c>
      <c r="C92" s="15" t="s">
        <v>14</v>
      </c>
      <c r="D92" s="15" t="s">
        <v>81</v>
      </c>
      <c r="E92" s="15" t="s">
        <v>111</v>
      </c>
      <c r="F92" s="15" t="s">
        <v>284</v>
      </c>
      <c r="G92" s="15" t="s">
        <v>124</v>
      </c>
      <c r="H92" s="17">
        <v>46204</v>
      </c>
      <c r="I92" s="18" t="s">
        <v>41</v>
      </c>
      <c r="J92" s="19">
        <v>46262</v>
      </c>
      <c r="K92" s="20" t="s">
        <v>315</v>
      </c>
      <c r="L92" s="21" t="s">
        <v>83</v>
      </c>
      <c r="M92" s="22">
        <v>0.375</v>
      </c>
      <c r="N92" s="39" t="s">
        <v>584</v>
      </c>
      <c r="O92" s="40"/>
      <c r="P92" s="40"/>
      <c r="Q92" s="40"/>
      <c r="R92" s="40"/>
      <c r="S92" s="40"/>
      <c r="T92" s="40"/>
      <c r="U92" s="40" t="s">
        <v>314</v>
      </c>
      <c r="V92" s="40" t="s">
        <v>314</v>
      </c>
      <c r="W92" s="40"/>
      <c r="X92" s="40"/>
      <c r="Y92" s="41"/>
    </row>
    <row r="93" spans="1:25" s="27" customFormat="1" ht="90" customHeight="1" thickBot="1" x14ac:dyDescent="0.25">
      <c r="A93" s="13" t="s">
        <v>139</v>
      </c>
      <c r="B93" s="68" t="s">
        <v>635</v>
      </c>
      <c r="C93" s="15" t="s">
        <v>14</v>
      </c>
      <c r="D93" s="15" t="s">
        <v>143</v>
      </c>
      <c r="E93" s="15" t="s">
        <v>154</v>
      </c>
      <c r="F93" s="15" t="s">
        <v>297</v>
      </c>
      <c r="G93" s="15" t="s">
        <v>316</v>
      </c>
      <c r="H93" s="17">
        <v>46174</v>
      </c>
      <c r="I93" s="18" t="s">
        <v>41</v>
      </c>
      <c r="J93" s="19">
        <v>46283</v>
      </c>
      <c r="K93" s="20" t="s">
        <v>317</v>
      </c>
      <c r="L93" s="21" t="s">
        <v>47</v>
      </c>
      <c r="M93" s="22">
        <v>0.375</v>
      </c>
      <c r="N93" s="39" t="s">
        <v>557</v>
      </c>
      <c r="O93" s="40"/>
      <c r="P93" s="40"/>
      <c r="Q93" s="40"/>
      <c r="R93" s="40" t="s">
        <v>314</v>
      </c>
      <c r="S93" s="40"/>
      <c r="T93" s="40"/>
      <c r="U93" s="40" t="s">
        <v>314</v>
      </c>
      <c r="V93" s="40"/>
      <c r="W93" s="40"/>
      <c r="X93" s="40"/>
      <c r="Y93" s="41"/>
    </row>
    <row r="94" spans="1:25" s="27" customFormat="1" ht="152.5" thickBot="1" x14ac:dyDescent="0.25">
      <c r="A94" s="13" t="s">
        <v>5</v>
      </c>
      <c r="B94" s="68" t="s">
        <v>636</v>
      </c>
      <c r="C94" s="15" t="s">
        <v>14</v>
      </c>
      <c r="D94" s="16" t="s">
        <v>38</v>
      </c>
      <c r="E94" s="15" t="s">
        <v>58</v>
      </c>
      <c r="F94" s="15" t="s">
        <v>290</v>
      </c>
      <c r="G94" s="15" t="s">
        <v>375</v>
      </c>
      <c r="H94" s="17">
        <v>46224</v>
      </c>
      <c r="I94" s="18" t="s">
        <v>41</v>
      </c>
      <c r="J94" s="19">
        <v>46283</v>
      </c>
      <c r="K94" s="20" t="s">
        <v>357</v>
      </c>
      <c r="L94" s="21" t="s">
        <v>40</v>
      </c>
      <c r="M94" s="22">
        <v>0.35416666666666669</v>
      </c>
      <c r="N94" s="39" t="s">
        <v>558</v>
      </c>
      <c r="O94" s="40"/>
      <c r="P94" s="40"/>
      <c r="Q94" s="40"/>
      <c r="R94" s="40" t="s">
        <v>352</v>
      </c>
      <c r="S94" s="40" t="s">
        <v>352</v>
      </c>
      <c r="T94" s="40" t="s">
        <v>352</v>
      </c>
      <c r="U94" s="40" t="s">
        <v>352</v>
      </c>
      <c r="V94" s="40"/>
      <c r="W94" s="40" t="s">
        <v>352</v>
      </c>
      <c r="X94" s="40"/>
      <c r="Y94" s="41" t="s">
        <v>352</v>
      </c>
    </row>
    <row r="95" spans="1:25" s="27" customFormat="1" ht="90" customHeight="1" thickBot="1" x14ac:dyDescent="0.25">
      <c r="A95" s="13" t="s">
        <v>2</v>
      </c>
      <c r="B95" s="68" t="s">
        <v>637</v>
      </c>
      <c r="C95" s="15" t="s">
        <v>14</v>
      </c>
      <c r="D95" s="16" t="s">
        <v>38</v>
      </c>
      <c r="E95" s="15" t="s">
        <v>27</v>
      </c>
      <c r="F95" s="15" t="s">
        <v>286</v>
      </c>
      <c r="G95" s="15" t="s">
        <v>446</v>
      </c>
      <c r="H95" s="17">
        <v>46174</v>
      </c>
      <c r="I95" s="18" t="s">
        <v>16</v>
      </c>
      <c r="J95" s="19">
        <v>46283</v>
      </c>
      <c r="K95" s="20" t="s">
        <v>467</v>
      </c>
      <c r="L95" s="21">
        <v>2</v>
      </c>
      <c r="M95" s="22">
        <v>0.35416666666666669</v>
      </c>
      <c r="N95" s="42" t="s">
        <v>559</v>
      </c>
      <c r="O95" s="40"/>
      <c r="P95" s="40"/>
      <c r="Q95" s="40" t="s">
        <v>331</v>
      </c>
      <c r="R95" s="40" t="s">
        <v>331</v>
      </c>
      <c r="S95" s="40"/>
      <c r="T95" s="40"/>
      <c r="U95" s="40" t="s">
        <v>331</v>
      </c>
      <c r="V95" s="40"/>
      <c r="W95" s="40"/>
      <c r="X95" s="40"/>
      <c r="Y95" s="41" t="s">
        <v>485</v>
      </c>
    </row>
    <row r="96" spans="1:25" s="27" customFormat="1" ht="90" customHeight="1" thickBot="1" x14ac:dyDescent="0.25">
      <c r="A96" s="13" t="s">
        <v>6</v>
      </c>
      <c r="B96" s="68" t="s">
        <v>638</v>
      </c>
      <c r="C96" s="15" t="s">
        <v>14</v>
      </c>
      <c r="D96" s="16" t="s">
        <v>38</v>
      </c>
      <c r="E96" s="15" t="s">
        <v>60</v>
      </c>
      <c r="F96" s="15" t="s">
        <v>283</v>
      </c>
      <c r="G96" s="15" t="s">
        <v>381</v>
      </c>
      <c r="H96" s="17">
        <v>46237</v>
      </c>
      <c r="I96" s="18" t="s">
        <v>41</v>
      </c>
      <c r="J96" s="19">
        <v>46283</v>
      </c>
      <c r="K96" s="20" t="s">
        <v>419</v>
      </c>
      <c r="L96" s="21" t="s">
        <v>40</v>
      </c>
      <c r="M96" s="22">
        <v>0.375</v>
      </c>
      <c r="N96" s="42" t="s">
        <v>560</v>
      </c>
      <c r="O96" s="40"/>
      <c r="P96" s="40"/>
      <c r="Q96" s="40" t="s">
        <v>331</v>
      </c>
      <c r="R96" s="40" t="s">
        <v>331</v>
      </c>
      <c r="S96" s="40"/>
      <c r="T96" s="40"/>
      <c r="U96" s="40" t="s">
        <v>331</v>
      </c>
      <c r="V96" s="40"/>
      <c r="W96" s="40"/>
      <c r="X96" s="40"/>
      <c r="Y96" s="41" t="s">
        <v>300</v>
      </c>
    </row>
    <row r="97" spans="1:25" s="27" customFormat="1" ht="114.5" thickBot="1" x14ac:dyDescent="0.25">
      <c r="A97" s="13" t="s">
        <v>7</v>
      </c>
      <c r="B97" s="68" t="s">
        <v>639</v>
      </c>
      <c r="C97" s="15" t="s">
        <v>14</v>
      </c>
      <c r="D97" s="16" t="s">
        <v>38</v>
      </c>
      <c r="E97" s="15" t="s">
        <v>59</v>
      </c>
      <c r="F97" s="15" t="s">
        <v>282</v>
      </c>
      <c r="G97" s="15" t="s">
        <v>382</v>
      </c>
      <c r="H97" s="17">
        <v>46174</v>
      </c>
      <c r="I97" s="18" t="s">
        <v>41</v>
      </c>
      <c r="J97" s="19">
        <v>46276</v>
      </c>
      <c r="K97" s="20" t="s">
        <v>336</v>
      </c>
      <c r="L97" s="21" t="s">
        <v>40</v>
      </c>
      <c r="M97" s="22">
        <v>0.375</v>
      </c>
      <c r="N97" s="39" t="s">
        <v>583</v>
      </c>
      <c r="O97" s="40"/>
      <c r="P97" s="40"/>
      <c r="Q97" s="40"/>
      <c r="R97" s="40"/>
      <c r="S97" s="40"/>
      <c r="T97" s="40"/>
      <c r="U97" s="40" t="s">
        <v>331</v>
      </c>
      <c r="V97" s="40"/>
      <c r="W97" s="40"/>
      <c r="X97" s="40"/>
      <c r="Y97" s="41" t="s">
        <v>331</v>
      </c>
    </row>
    <row r="98" spans="1:25" s="27" customFormat="1" ht="190.5" thickBot="1" x14ac:dyDescent="0.25">
      <c r="A98" s="13" t="s">
        <v>73</v>
      </c>
      <c r="B98" s="71" t="s">
        <v>224</v>
      </c>
      <c r="C98" s="15" t="s">
        <v>98</v>
      </c>
      <c r="D98" s="15" t="s">
        <v>43</v>
      </c>
      <c r="E98" s="15" t="s">
        <v>97</v>
      </c>
      <c r="F98" s="15" t="s">
        <v>293</v>
      </c>
      <c r="G98" s="15" t="s">
        <v>37</v>
      </c>
      <c r="H98" s="17">
        <v>46174</v>
      </c>
      <c r="I98" s="18" t="s">
        <v>41</v>
      </c>
      <c r="J98" s="19">
        <v>46283</v>
      </c>
      <c r="K98" s="20" t="s">
        <v>408</v>
      </c>
      <c r="L98" s="21" t="s">
        <v>40</v>
      </c>
      <c r="M98" s="22">
        <v>0.35416666666666669</v>
      </c>
      <c r="N98" s="29" t="s">
        <v>561</v>
      </c>
      <c r="O98" s="25"/>
      <c r="P98" s="25"/>
      <c r="Q98" s="25" t="s">
        <v>245</v>
      </c>
      <c r="R98" s="25" t="s">
        <v>245</v>
      </c>
      <c r="S98" s="25" t="s">
        <v>245</v>
      </c>
      <c r="T98" s="25" t="s">
        <v>245</v>
      </c>
      <c r="U98" s="25" t="s">
        <v>245</v>
      </c>
      <c r="V98" s="25" t="s">
        <v>245</v>
      </c>
      <c r="W98" s="25"/>
      <c r="X98" s="25" t="s">
        <v>245</v>
      </c>
      <c r="Y98" s="26" t="s">
        <v>245</v>
      </c>
    </row>
    <row r="99" spans="1:25" s="27" customFormat="1" ht="152.5" thickBot="1" x14ac:dyDescent="0.25">
      <c r="A99" s="13" t="s">
        <v>103</v>
      </c>
      <c r="B99" s="71" t="s">
        <v>442</v>
      </c>
      <c r="C99" s="15" t="s">
        <v>15</v>
      </c>
      <c r="D99" s="15" t="s">
        <v>45</v>
      </c>
      <c r="E99" s="15" t="s">
        <v>111</v>
      </c>
      <c r="F99" s="15" t="s">
        <v>284</v>
      </c>
      <c r="G99" s="15" t="s">
        <v>124</v>
      </c>
      <c r="H99" s="17">
        <v>46174</v>
      </c>
      <c r="I99" s="18" t="s">
        <v>41</v>
      </c>
      <c r="J99" s="19">
        <v>46283</v>
      </c>
      <c r="K99" s="20" t="s">
        <v>615</v>
      </c>
      <c r="L99" s="21" t="s">
        <v>83</v>
      </c>
      <c r="M99" s="22">
        <v>0.375</v>
      </c>
      <c r="N99" s="39" t="s">
        <v>562</v>
      </c>
      <c r="O99" s="40"/>
      <c r="P99" s="40"/>
      <c r="Q99" s="40"/>
      <c r="R99" s="40" t="s">
        <v>314</v>
      </c>
      <c r="S99" s="40"/>
      <c r="T99" s="40" t="s">
        <v>314</v>
      </c>
      <c r="U99" s="40" t="s">
        <v>314</v>
      </c>
      <c r="V99" s="40"/>
      <c r="W99" s="40"/>
      <c r="X99" s="40"/>
      <c r="Y99" s="41" t="s">
        <v>314</v>
      </c>
    </row>
    <row r="100" spans="1:25" s="27" customFormat="1" ht="90" customHeight="1" thickBot="1" x14ac:dyDescent="0.25">
      <c r="A100" s="13" t="s">
        <v>139</v>
      </c>
      <c r="B100" s="71" t="s">
        <v>225</v>
      </c>
      <c r="C100" s="15" t="s">
        <v>15</v>
      </c>
      <c r="D100" s="15" t="s">
        <v>143</v>
      </c>
      <c r="E100" s="15" t="s">
        <v>154</v>
      </c>
      <c r="F100" s="15" t="s">
        <v>297</v>
      </c>
      <c r="G100" s="15" t="s">
        <v>316</v>
      </c>
      <c r="H100" s="17">
        <v>46174</v>
      </c>
      <c r="I100" s="18" t="s">
        <v>41</v>
      </c>
      <c r="J100" s="19">
        <v>46283</v>
      </c>
      <c r="K100" s="20" t="s">
        <v>317</v>
      </c>
      <c r="L100" s="21" t="s">
        <v>40</v>
      </c>
      <c r="M100" s="22">
        <v>0.375</v>
      </c>
      <c r="N100" s="39" t="s">
        <v>563</v>
      </c>
      <c r="O100" s="40"/>
      <c r="P100" s="40"/>
      <c r="Q100" s="40"/>
      <c r="R100" s="40" t="s">
        <v>314</v>
      </c>
      <c r="S100" s="40"/>
      <c r="T100" s="40"/>
      <c r="U100" s="40" t="s">
        <v>314</v>
      </c>
      <c r="V100" s="40"/>
      <c r="W100" s="40"/>
      <c r="X100" s="40"/>
      <c r="Y100" s="41"/>
    </row>
    <row r="101" spans="1:25" s="27" customFormat="1" ht="133.5" thickBot="1" x14ac:dyDescent="0.25">
      <c r="A101" s="13" t="s">
        <v>5</v>
      </c>
      <c r="B101" s="71" t="s">
        <v>226</v>
      </c>
      <c r="C101" s="15" t="s">
        <v>15</v>
      </c>
      <c r="D101" s="16" t="s">
        <v>38</v>
      </c>
      <c r="E101" s="15" t="s">
        <v>58</v>
      </c>
      <c r="F101" s="15" t="s">
        <v>290</v>
      </c>
      <c r="G101" s="15" t="s">
        <v>375</v>
      </c>
      <c r="H101" s="17">
        <v>46224</v>
      </c>
      <c r="I101" s="18" t="s">
        <v>41</v>
      </c>
      <c r="J101" s="19">
        <v>46283</v>
      </c>
      <c r="K101" s="20" t="s">
        <v>357</v>
      </c>
      <c r="L101" s="21" t="s">
        <v>40</v>
      </c>
      <c r="M101" s="22">
        <v>0.35416666666666669</v>
      </c>
      <c r="N101" s="39" t="s">
        <v>564</v>
      </c>
      <c r="O101" s="40"/>
      <c r="P101" s="40"/>
      <c r="Q101" s="40"/>
      <c r="R101" s="40" t="s">
        <v>352</v>
      </c>
      <c r="S101" s="40" t="s">
        <v>352</v>
      </c>
      <c r="T101" s="40" t="s">
        <v>300</v>
      </c>
      <c r="U101" s="40" t="s">
        <v>352</v>
      </c>
      <c r="V101" s="40"/>
      <c r="W101" s="40" t="s">
        <v>352</v>
      </c>
      <c r="X101" s="40"/>
      <c r="Y101" s="41" t="s">
        <v>352</v>
      </c>
    </row>
    <row r="102" spans="1:25" s="27" customFormat="1" ht="114.5" thickBot="1" x14ac:dyDescent="0.25">
      <c r="A102" s="13" t="s">
        <v>2</v>
      </c>
      <c r="B102" s="71" t="s">
        <v>227</v>
      </c>
      <c r="C102" s="15" t="s">
        <v>15</v>
      </c>
      <c r="D102" s="16" t="s">
        <v>38</v>
      </c>
      <c r="E102" s="15" t="s">
        <v>27</v>
      </c>
      <c r="F102" s="15" t="s">
        <v>286</v>
      </c>
      <c r="G102" s="15" t="s">
        <v>446</v>
      </c>
      <c r="H102" s="17">
        <v>46174</v>
      </c>
      <c r="I102" s="18" t="s">
        <v>16</v>
      </c>
      <c r="J102" s="19">
        <v>46283</v>
      </c>
      <c r="K102" s="20" t="s">
        <v>467</v>
      </c>
      <c r="L102" s="21">
        <v>2</v>
      </c>
      <c r="M102" s="22">
        <v>0.35416666666666669</v>
      </c>
      <c r="N102" s="42" t="s">
        <v>602</v>
      </c>
      <c r="O102" s="40"/>
      <c r="P102" s="40"/>
      <c r="Q102" s="40" t="s">
        <v>331</v>
      </c>
      <c r="R102" s="40" t="s">
        <v>331</v>
      </c>
      <c r="S102" s="40"/>
      <c r="T102" s="40" t="s">
        <v>331</v>
      </c>
      <c r="U102" s="40" t="s">
        <v>331</v>
      </c>
      <c r="V102" s="40"/>
      <c r="W102" s="40"/>
      <c r="X102" s="40"/>
      <c r="Y102" s="41" t="s">
        <v>485</v>
      </c>
    </row>
    <row r="103" spans="1:25" s="27" customFormat="1" ht="114.5" thickBot="1" x14ac:dyDescent="0.25">
      <c r="A103" s="13" t="s">
        <v>6</v>
      </c>
      <c r="B103" s="71" t="s">
        <v>443</v>
      </c>
      <c r="C103" s="15" t="s">
        <v>15</v>
      </c>
      <c r="D103" s="16" t="s">
        <v>38</v>
      </c>
      <c r="E103" s="15" t="s">
        <v>62</v>
      </c>
      <c r="F103" s="15" t="s">
        <v>283</v>
      </c>
      <c r="G103" s="15" t="s">
        <v>381</v>
      </c>
      <c r="H103" s="17">
        <v>46237</v>
      </c>
      <c r="I103" s="18" t="s">
        <v>41</v>
      </c>
      <c r="J103" s="19">
        <v>46283</v>
      </c>
      <c r="K103" s="20" t="s">
        <v>419</v>
      </c>
      <c r="L103" s="21" t="s">
        <v>40</v>
      </c>
      <c r="M103" s="22">
        <v>0.375</v>
      </c>
      <c r="N103" s="42" t="s">
        <v>610</v>
      </c>
      <c r="O103" s="40"/>
      <c r="P103" s="40"/>
      <c r="Q103" s="40"/>
      <c r="R103" s="40" t="s">
        <v>331</v>
      </c>
      <c r="S103" s="40"/>
      <c r="T103" s="40"/>
      <c r="U103" s="40" t="s">
        <v>331</v>
      </c>
      <c r="V103" s="40"/>
      <c r="W103" s="40"/>
      <c r="X103" s="40"/>
      <c r="Y103" s="41"/>
    </row>
    <row r="104" spans="1:25" s="27" customFormat="1" ht="90" customHeight="1" thickBot="1" x14ac:dyDescent="0.25">
      <c r="A104" s="13" t="s">
        <v>7</v>
      </c>
      <c r="B104" s="71" t="s">
        <v>228</v>
      </c>
      <c r="C104" s="15" t="s">
        <v>15</v>
      </c>
      <c r="D104" s="16" t="s">
        <v>38</v>
      </c>
      <c r="E104" s="15" t="s">
        <v>59</v>
      </c>
      <c r="F104" s="15" t="s">
        <v>282</v>
      </c>
      <c r="G104" s="15" t="s">
        <v>382</v>
      </c>
      <c r="H104" s="17">
        <v>46174</v>
      </c>
      <c r="I104" s="18" t="s">
        <v>41</v>
      </c>
      <c r="J104" s="19">
        <v>46276</v>
      </c>
      <c r="K104" s="20" t="s">
        <v>336</v>
      </c>
      <c r="L104" s="21" t="s">
        <v>40</v>
      </c>
      <c r="M104" s="22">
        <v>0.375</v>
      </c>
      <c r="N104" s="39" t="s">
        <v>565</v>
      </c>
      <c r="O104" s="40"/>
      <c r="P104" s="40"/>
      <c r="Q104" s="40"/>
      <c r="R104" s="40" t="s">
        <v>331</v>
      </c>
      <c r="S104" s="40"/>
      <c r="T104" s="40"/>
      <c r="U104" s="40" t="s">
        <v>331</v>
      </c>
      <c r="V104" s="40"/>
      <c r="W104" s="40"/>
      <c r="X104" s="40"/>
      <c r="Y104" s="41"/>
    </row>
    <row r="105" spans="1:25" s="27" customFormat="1" ht="152.5" thickBot="1" x14ac:dyDescent="0.25">
      <c r="A105" s="13" t="s">
        <v>73</v>
      </c>
      <c r="B105" s="72" t="s">
        <v>229</v>
      </c>
      <c r="C105" s="15" t="s">
        <v>99</v>
      </c>
      <c r="D105" s="15" t="s">
        <v>81</v>
      </c>
      <c r="E105" s="15" t="s">
        <v>100</v>
      </c>
      <c r="F105" s="15" t="s">
        <v>293</v>
      </c>
      <c r="G105" s="15" t="s">
        <v>35</v>
      </c>
      <c r="H105" s="17">
        <v>46265</v>
      </c>
      <c r="I105" s="18" t="s">
        <v>41</v>
      </c>
      <c r="J105" s="19">
        <v>46283</v>
      </c>
      <c r="K105" s="20" t="s">
        <v>61</v>
      </c>
      <c r="L105" s="21" t="s">
        <v>40</v>
      </c>
      <c r="M105" s="22">
        <v>0.35416666666666669</v>
      </c>
      <c r="N105" s="29" t="s">
        <v>566</v>
      </c>
      <c r="O105" s="25"/>
      <c r="P105" s="25"/>
      <c r="Q105" s="25" t="s">
        <v>245</v>
      </c>
      <c r="R105" s="25" t="s">
        <v>245</v>
      </c>
      <c r="S105" s="25" t="s">
        <v>245</v>
      </c>
      <c r="T105" s="25" t="s">
        <v>245</v>
      </c>
      <c r="U105" s="25" t="s">
        <v>245</v>
      </c>
      <c r="V105" s="25" t="s">
        <v>245</v>
      </c>
      <c r="W105" s="25"/>
      <c r="X105" s="25"/>
      <c r="Y105" s="26" t="s">
        <v>245</v>
      </c>
    </row>
    <row r="106" spans="1:25" s="27" customFormat="1" ht="152.5" thickBot="1" x14ac:dyDescent="0.25">
      <c r="A106" s="13" t="s">
        <v>73</v>
      </c>
      <c r="B106" s="72" t="s">
        <v>230</v>
      </c>
      <c r="C106" s="15" t="s">
        <v>11</v>
      </c>
      <c r="D106" s="16" t="s">
        <v>42</v>
      </c>
      <c r="E106" s="15" t="s">
        <v>100</v>
      </c>
      <c r="F106" s="15" t="s">
        <v>293</v>
      </c>
      <c r="G106" s="15" t="s">
        <v>35</v>
      </c>
      <c r="H106" s="17">
        <v>46181</v>
      </c>
      <c r="I106" s="18" t="s">
        <v>41</v>
      </c>
      <c r="J106" s="19">
        <v>46262</v>
      </c>
      <c r="K106" s="20" t="s">
        <v>470</v>
      </c>
      <c r="L106" s="21" t="s">
        <v>40</v>
      </c>
      <c r="M106" s="22">
        <v>0.35416666666666669</v>
      </c>
      <c r="N106" s="29" t="s">
        <v>567</v>
      </c>
      <c r="O106" s="25"/>
      <c r="P106" s="25"/>
      <c r="Q106" s="25" t="s">
        <v>245</v>
      </c>
      <c r="R106" s="25" t="s">
        <v>245</v>
      </c>
      <c r="S106" s="25" t="s">
        <v>245</v>
      </c>
      <c r="T106" s="25" t="s">
        <v>245</v>
      </c>
      <c r="U106" s="25" t="s">
        <v>245</v>
      </c>
      <c r="V106" s="25" t="s">
        <v>245</v>
      </c>
      <c r="W106" s="25"/>
      <c r="X106" s="25"/>
      <c r="Y106" s="26" t="s">
        <v>245</v>
      </c>
    </row>
    <row r="107" spans="1:25" s="27" customFormat="1" ht="133.5" thickBot="1" x14ac:dyDescent="0.25">
      <c r="A107" s="13" t="s">
        <v>103</v>
      </c>
      <c r="B107" s="72" t="s">
        <v>444</v>
      </c>
      <c r="C107" s="15" t="s">
        <v>11</v>
      </c>
      <c r="D107" s="15" t="s">
        <v>45</v>
      </c>
      <c r="E107" s="15" t="s">
        <v>111</v>
      </c>
      <c r="F107" s="15" t="s">
        <v>284</v>
      </c>
      <c r="G107" s="15" t="s">
        <v>124</v>
      </c>
      <c r="H107" s="17">
        <v>46174</v>
      </c>
      <c r="I107" s="18" t="s">
        <v>41</v>
      </c>
      <c r="J107" s="19">
        <v>46276</v>
      </c>
      <c r="K107" s="20" t="s">
        <v>319</v>
      </c>
      <c r="L107" s="21" t="s">
        <v>83</v>
      </c>
      <c r="M107" s="22">
        <v>0.375</v>
      </c>
      <c r="N107" s="39" t="s">
        <v>603</v>
      </c>
      <c r="O107" s="40"/>
      <c r="P107" s="40"/>
      <c r="Q107" s="40"/>
      <c r="R107" s="40" t="s">
        <v>314</v>
      </c>
      <c r="S107" s="40" t="s">
        <v>314</v>
      </c>
      <c r="T107" s="40" t="s">
        <v>314</v>
      </c>
      <c r="U107" s="40" t="s">
        <v>314</v>
      </c>
      <c r="V107" s="40"/>
      <c r="W107" s="40"/>
      <c r="X107" s="40"/>
      <c r="Y107" s="41" t="s">
        <v>314</v>
      </c>
    </row>
    <row r="108" spans="1:25" s="27" customFormat="1" ht="90" customHeight="1" thickBot="1" x14ac:dyDescent="0.25">
      <c r="A108" s="13" t="s">
        <v>139</v>
      </c>
      <c r="B108" s="72" t="s">
        <v>231</v>
      </c>
      <c r="C108" s="15" t="s">
        <v>11</v>
      </c>
      <c r="D108" s="15" t="s">
        <v>143</v>
      </c>
      <c r="E108" s="15" t="s">
        <v>154</v>
      </c>
      <c r="F108" s="15" t="s">
        <v>297</v>
      </c>
      <c r="G108" s="15" t="s">
        <v>316</v>
      </c>
      <c r="H108" s="17">
        <v>46174</v>
      </c>
      <c r="I108" s="18" t="s">
        <v>41</v>
      </c>
      <c r="J108" s="19">
        <v>46283</v>
      </c>
      <c r="K108" s="20" t="s">
        <v>317</v>
      </c>
      <c r="L108" s="21" t="s">
        <v>47</v>
      </c>
      <c r="M108" s="22">
        <v>0.375</v>
      </c>
      <c r="N108" s="39" t="s">
        <v>568</v>
      </c>
      <c r="O108" s="40"/>
      <c r="P108" s="40"/>
      <c r="Q108" s="40"/>
      <c r="R108" s="40" t="s">
        <v>314</v>
      </c>
      <c r="S108" s="40"/>
      <c r="T108" s="40"/>
      <c r="U108" s="40" t="s">
        <v>314</v>
      </c>
      <c r="V108" s="40"/>
      <c r="W108" s="40"/>
      <c r="X108" s="40"/>
      <c r="Y108" s="41"/>
    </row>
    <row r="109" spans="1:25" s="27" customFormat="1" ht="133.5" thickBot="1" x14ac:dyDescent="0.25">
      <c r="A109" s="13" t="s">
        <v>5</v>
      </c>
      <c r="B109" s="72" t="s">
        <v>232</v>
      </c>
      <c r="C109" s="15" t="s">
        <v>11</v>
      </c>
      <c r="D109" s="16" t="s">
        <v>38</v>
      </c>
      <c r="E109" s="15" t="s">
        <v>58</v>
      </c>
      <c r="F109" s="15" t="s">
        <v>290</v>
      </c>
      <c r="G109" s="15" t="s">
        <v>375</v>
      </c>
      <c r="H109" s="17">
        <v>46224</v>
      </c>
      <c r="I109" s="18" t="s">
        <v>41</v>
      </c>
      <c r="J109" s="19">
        <v>46283</v>
      </c>
      <c r="K109" s="20" t="s">
        <v>357</v>
      </c>
      <c r="L109" s="21" t="s">
        <v>40</v>
      </c>
      <c r="M109" s="22">
        <v>0.35416666666666669</v>
      </c>
      <c r="N109" s="39" t="s">
        <v>604</v>
      </c>
      <c r="O109" s="40"/>
      <c r="P109" s="40"/>
      <c r="Q109" s="40"/>
      <c r="R109" s="40" t="s">
        <v>352</v>
      </c>
      <c r="S109" s="40" t="s">
        <v>352</v>
      </c>
      <c r="T109" s="40" t="s">
        <v>352</v>
      </c>
      <c r="U109" s="40" t="s">
        <v>352</v>
      </c>
      <c r="V109" s="40"/>
      <c r="W109" s="40" t="s">
        <v>352</v>
      </c>
      <c r="X109" s="40"/>
      <c r="Y109" s="41" t="s">
        <v>352</v>
      </c>
    </row>
    <row r="110" spans="1:25" s="27" customFormat="1" ht="114.5" thickBot="1" x14ac:dyDescent="0.25">
      <c r="A110" s="13" t="s">
        <v>2</v>
      </c>
      <c r="B110" s="72" t="s">
        <v>233</v>
      </c>
      <c r="C110" s="15" t="s">
        <v>11</v>
      </c>
      <c r="D110" s="16" t="s">
        <v>38</v>
      </c>
      <c r="E110" s="15" t="s">
        <v>27</v>
      </c>
      <c r="F110" s="15" t="s">
        <v>286</v>
      </c>
      <c r="G110" s="15" t="s">
        <v>446</v>
      </c>
      <c r="H110" s="17">
        <v>46174</v>
      </c>
      <c r="I110" s="18" t="s">
        <v>16</v>
      </c>
      <c r="J110" s="19">
        <v>46283</v>
      </c>
      <c r="K110" s="20" t="s">
        <v>467</v>
      </c>
      <c r="L110" s="21">
        <v>2</v>
      </c>
      <c r="M110" s="22">
        <v>0.35416666666666669</v>
      </c>
      <c r="N110" s="42" t="s">
        <v>605</v>
      </c>
      <c r="O110" s="40"/>
      <c r="P110" s="40"/>
      <c r="Q110" s="40" t="s">
        <v>331</v>
      </c>
      <c r="R110" s="40" t="s">
        <v>331</v>
      </c>
      <c r="S110" s="40"/>
      <c r="T110" s="40" t="s">
        <v>331</v>
      </c>
      <c r="U110" s="40" t="s">
        <v>331</v>
      </c>
      <c r="V110" s="40"/>
      <c r="W110" s="40"/>
      <c r="X110" s="40"/>
      <c r="Y110" s="73" t="s">
        <v>245</v>
      </c>
    </row>
    <row r="111" spans="1:25" s="27" customFormat="1" ht="114.5" thickBot="1" x14ac:dyDescent="0.25">
      <c r="A111" s="13" t="s">
        <v>6</v>
      </c>
      <c r="B111" s="72" t="s">
        <v>445</v>
      </c>
      <c r="C111" s="15" t="s">
        <v>11</v>
      </c>
      <c r="D111" s="16" t="s">
        <v>38</v>
      </c>
      <c r="E111" s="15" t="s">
        <v>62</v>
      </c>
      <c r="F111" s="15" t="s">
        <v>283</v>
      </c>
      <c r="G111" s="15" t="s">
        <v>381</v>
      </c>
      <c r="H111" s="17">
        <v>46237</v>
      </c>
      <c r="I111" s="18" t="s">
        <v>41</v>
      </c>
      <c r="J111" s="19">
        <v>46283</v>
      </c>
      <c r="K111" s="20" t="s">
        <v>419</v>
      </c>
      <c r="L111" s="21" t="s">
        <v>40</v>
      </c>
      <c r="M111" s="22">
        <v>0.375</v>
      </c>
      <c r="N111" s="42" t="s">
        <v>606</v>
      </c>
      <c r="O111" s="40"/>
      <c r="P111" s="40"/>
      <c r="Q111" s="40" t="s">
        <v>331</v>
      </c>
      <c r="R111" s="40" t="s">
        <v>331</v>
      </c>
      <c r="S111" s="40"/>
      <c r="T111" s="40" t="s">
        <v>331</v>
      </c>
      <c r="U111" s="40" t="s">
        <v>331</v>
      </c>
      <c r="V111" s="40"/>
      <c r="W111" s="40"/>
      <c r="X111" s="40"/>
      <c r="Y111" s="41" t="s">
        <v>300</v>
      </c>
    </row>
    <row r="112" spans="1:25" s="27" customFormat="1" ht="90" customHeight="1" thickBot="1" x14ac:dyDescent="0.25">
      <c r="A112" s="13" t="s">
        <v>7</v>
      </c>
      <c r="B112" s="72" t="s">
        <v>234</v>
      </c>
      <c r="C112" s="15" t="s">
        <v>11</v>
      </c>
      <c r="D112" s="16" t="s">
        <v>38</v>
      </c>
      <c r="E112" s="15" t="s">
        <v>59</v>
      </c>
      <c r="F112" s="15" t="s">
        <v>282</v>
      </c>
      <c r="G112" s="15" t="s">
        <v>382</v>
      </c>
      <c r="H112" s="17">
        <v>46174</v>
      </c>
      <c r="I112" s="18" t="s">
        <v>41</v>
      </c>
      <c r="J112" s="19">
        <v>46276</v>
      </c>
      <c r="K112" s="20" t="s">
        <v>336</v>
      </c>
      <c r="L112" s="21" t="s">
        <v>40</v>
      </c>
      <c r="M112" s="22">
        <v>0.375</v>
      </c>
      <c r="N112" s="39" t="s">
        <v>569</v>
      </c>
      <c r="O112" s="40"/>
      <c r="P112" s="40"/>
      <c r="Q112" s="40"/>
      <c r="R112" s="40"/>
      <c r="S112" s="40"/>
      <c r="T112" s="40"/>
      <c r="U112" s="40" t="s">
        <v>331</v>
      </c>
      <c r="V112" s="40" t="s">
        <v>331</v>
      </c>
      <c r="W112" s="40"/>
      <c r="X112" s="40"/>
      <c r="Y112" s="41"/>
    </row>
    <row r="113" spans="1:25" s="27" customFormat="1" ht="304.5" thickBot="1" x14ac:dyDescent="0.25">
      <c r="A113" s="13" t="s">
        <v>73</v>
      </c>
      <c r="B113" s="74" t="s">
        <v>235</v>
      </c>
      <c r="C113" s="15" t="s">
        <v>34</v>
      </c>
      <c r="D113" s="15" t="s">
        <v>81</v>
      </c>
      <c r="E113" s="15" t="s">
        <v>101</v>
      </c>
      <c r="F113" s="15" t="s">
        <v>293</v>
      </c>
      <c r="G113" s="15" t="s">
        <v>35</v>
      </c>
      <c r="H113" s="17">
        <v>46182</v>
      </c>
      <c r="I113" s="18" t="s">
        <v>41</v>
      </c>
      <c r="J113" s="19">
        <v>46276</v>
      </c>
      <c r="K113" s="28" t="s">
        <v>632</v>
      </c>
      <c r="L113" s="21" t="s">
        <v>88</v>
      </c>
      <c r="M113" s="22">
        <v>0.35416666666666669</v>
      </c>
      <c r="N113" s="29" t="s">
        <v>570</v>
      </c>
      <c r="O113" s="25"/>
      <c r="P113" s="25"/>
      <c r="Q113" s="25"/>
      <c r="R113" s="25" t="s">
        <v>245</v>
      </c>
      <c r="S113" s="25" t="s">
        <v>245</v>
      </c>
      <c r="T113" s="25" t="s">
        <v>245</v>
      </c>
      <c r="U113" s="25" t="s">
        <v>245</v>
      </c>
      <c r="V113" s="25"/>
      <c r="W113" s="25" t="s">
        <v>245</v>
      </c>
      <c r="X113" s="25" t="s">
        <v>245</v>
      </c>
      <c r="Y113" s="26" t="s">
        <v>245</v>
      </c>
    </row>
    <row r="114" spans="1:25" s="27" customFormat="1" ht="209.5" thickBot="1" x14ac:dyDescent="0.25">
      <c r="A114" s="13" t="s">
        <v>0</v>
      </c>
      <c r="B114" s="74" t="s">
        <v>236</v>
      </c>
      <c r="C114" s="15" t="s">
        <v>126</v>
      </c>
      <c r="D114" s="15" t="s">
        <v>43</v>
      </c>
      <c r="E114" s="15" t="s">
        <v>102</v>
      </c>
      <c r="F114" s="15" t="s">
        <v>293</v>
      </c>
      <c r="G114" s="15" t="s">
        <v>35</v>
      </c>
      <c r="H114" s="17">
        <v>46174</v>
      </c>
      <c r="I114" s="18" t="s">
        <v>41</v>
      </c>
      <c r="J114" s="19">
        <v>46283</v>
      </c>
      <c r="K114" s="20" t="s">
        <v>416</v>
      </c>
      <c r="L114" s="21" t="s">
        <v>40</v>
      </c>
      <c r="M114" s="22">
        <v>0.35416666666666669</v>
      </c>
      <c r="N114" s="29" t="s">
        <v>571</v>
      </c>
      <c r="O114" s="75"/>
      <c r="P114" s="25" t="s">
        <v>245</v>
      </c>
      <c r="Q114" s="25" t="s">
        <v>245</v>
      </c>
      <c r="R114" s="25" t="s">
        <v>245</v>
      </c>
      <c r="S114" s="25"/>
      <c r="T114" s="25"/>
      <c r="U114" s="25" t="s">
        <v>245</v>
      </c>
      <c r="V114" s="25"/>
      <c r="W114" s="25" t="s">
        <v>245</v>
      </c>
      <c r="X114" s="75"/>
      <c r="Y114" s="26" t="s">
        <v>245</v>
      </c>
    </row>
    <row r="115" spans="1:25" s="27" customFormat="1" ht="152.5" thickBot="1" x14ac:dyDescent="0.25">
      <c r="A115" s="13" t="s">
        <v>3</v>
      </c>
      <c r="B115" s="74" t="s">
        <v>237</v>
      </c>
      <c r="C115" s="15" t="s">
        <v>400</v>
      </c>
      <c r="D115" s="15" t="s">
        <v>45</v>
      </c>
      <c r="E115" s="15" t="s">
        <v>401</v>
      </c>
      <c r="F115" s="15" t="s">
        <v>292</v>
      </c>
      <c r="G115" s="15" t="s">
        <v>384</v>
      </c>
      <c r="H115" s="17">
        <v>46204</v>
      </c>
      <c r="I115" s="18" t="s">
        <v>41</v>
      </c>
      <c r="J115" s="19">
        <v>46283</v>
      </c>
      <c r="K115" s="20" t="s">
        <v>402</v>
      </c>
      <c r="L115" s="21" t="s">
        <v>40</v>
      </c>
      <c r="M115" s="22">
        <v>0.375</v>
      </c>
      <c r="N115" s="39" t="s">
        <v>572</v>
      </c>
      <c r="O115" s="40" t="s">
        <v>393</v>
      </c>
      <c r="P115" s="40" t="s">
        <v>393</v>
      </c>
      <c r="Q115" s="40" t="s">
        <v>393</v>
      </c>
      <c r="R115" s="40" t="s">
        <v>393</v>
      </c>
      <c r="S115" s="40" t="s">
        <v>393</v>
      </c>
      <c r="T115" s="40" t="s">
        <v>393</v>
      </c>
      <c r="U115" s="40" t="s">
        <v>393</v>
      </c>
      <c r="V115" s="40"/>
      <c r="W115" s="40"/>
      <c r="X115" s="40" t="s">
        <v>393</v>
      </c>
      <c r="Y115" s="41" t="s">
        <v>393</v>
      </c>
    </row>
    <row r="116" spans="1:25" s="27" customFormat="1" ht="266.5" thickBot="1" x14ac:dyDescent="0.25">
      <c r="A116" s="13" t="s">
        <v>3</v>
      </c>
      <c r="B116" s="74" t="s">
        <v>238</v>
      </c>
      <c r="C116" s="15" t="s">
        <v>23</v>
      </c>
      <c r="D116" s="15" t="s">
        <v>114</v>
      </c>
      <c r="E116" s="15" t="s">
        <v>65</v>
      </c>
      <c r="F116" s="15" t="s">
        <v>292</v>
      </c>
      <c r="G116" s="15" t="s">
        <v>384</v>
      </c>
      <c r="H116" s="17">
        <v>46174</v>
      </c>
      <c r="I116" s="18" t="s">
        <v>41</v>
      </c>
      <c r="J116" s="19">
        <v>46283</v>
      </c>
      <c r="K116" s="20" t="s">
        <v>399</v>
      </c>
      <c r="L116" s="21" t="s">
        <v>40</v>
      </c>
      <c r="M116" s="22">
        <v>0.375</v>
      </c>
      <c r="N116" s="39" t="s">
        <v>582</v>
      </c>
      <c r="O116" s="40" t="s">
        <v>393</v>
      </c>
      <c r="P116" s="40"/>
      <c r="Q116" s="40"/>
      <c r="R116" s="40" t="s">
        <v>393</v>
      </c>
      <c r="S116" s="40" t="s">
        <v>393</v>
      </c>
      <c r="T116" s="40"/>
      <c r="U116" s="40" t="s">
        <v>393</v>
      </c>
      <c r="V116" s="40"/>
      <c r="W116" s="40"/>
      <c r="X116" s="40"/>
      <c r="Y116" s="41"/>
    </row>
    <row r="117" spans="1:25" s="27" customFormat="1" ht="114.5" thickBot="1" x14ac:dyDescent="0.25">
      <c r="A117" s="13" t="s">
        <v>131</v>
      </c>
      <c r="B117" s="74" t="s">
        <v>447</v>
      </c>
      <c r="C117" s="15" t="s">
        <v>645</v>
      </c>
      <c r="D117" s="15" t="s">
        <v>133</v>
      </c>
      <c r="E117" s="15" t="s">
        <v>138</v>
      </c>
      <c r="F117" s="15" t="s">
        <v>288</v>
      </c>
      <c r="G117" s="15" t="s">
        <v>262</v>
      </c>
      <c r="H117" s="17">
        <v>46224</v>
      </c>
      <c r="I117" s="18" t="s">
        <v>41</v>
      </c>
      <c r="J117" s="19">
        <v>46283</v>
      </c>
      <c r="K117" s="20" t="s">
        <v>315</v>
      </c>
      <c r="L117" s="63" t="s">
        <v>360</v>
      </c>
      <c r="M117" s="22">
        <v>0.35416666666666669</v>
      </c>
      <c r="N117" s="42" t="s">
        <v>646</v>
      </c>
      <c r="O117" s="40" t="s">
        <v>483</v>
      </c>
      <c r="P117" s="40"/>
      <c r="Q117" s="40"/>
      <c r="R117" s="40"/>
      <c r="S117" s="40" t="s">
        <v>483</v>
      </c>
      <c r="T117" s="40" t="s">
        <v>483</v>
      </c>
      <c r="U117" s="40" t="s">
        <v>328</v>
      </c>
      <c r="V117" s="40"/>
      <c r="W117" s="40"/>
      <c r="X117" s="40" t="s">
        <v>483</v>
      </c>
      <c r="Y117" s="41" t="s">
        <v>483</v>
      </c>
    </row>
    <row r="118" spans="1:25" s="27" customFormat="1" ht="114.5" thickBot="1" x14ac:dyDescent="0.25">
      <c r="A118" s="13" t="s">
        <v>131</v>
      </c>
      <c r="B118" s="74" t="s">
        <v>239</v>
      </c>
      <c r="C118" s="15" t="s">
        <v>23</v>
      </c>
      <c r="D118" s="45" t="s">
        <v>114</v>
      </c>
      <c r="E118" s="15" t="s">
        <v>367</v>
      </c>
      <c r="F118" s="15" t="s">
        <v>288</v>
      </c>
      <c r="G118" s="15" t="s">
        <v>262</v>
      </c>
      <c r="H118" s="17">
        <v>46174</v>
      </c>
      <c r="I118" s="18" t="s">
        <v>41</v>
      </c>
      <c r="J118" s="19">
        <v>46283</v>
      </c>
      <c r="K118" s="46" t="s">
        <v>484</v>
      </c>
      <c r="L118" s="55">
        <v>1</v>
      </c>
      <c r="M118" s="22">
        <v>0.375</v>
      </c>
      <c r="N118" s="42" t="s">
        <v>573</v>
      </c>
      <c r="O118" s="40"/>
      <c r="P118" s="40"/>
      <c r="Q118" s="40"/>
      <c r="R118" s="40" t="s">
        <v>352</v>
      </c>
      <c r="S118" s="40"/>
      <c r="T118" s="40"/>
      <c r="U118" s="40" t="s">
        <v>352</v>
      </c>
      <c r="V118" s="40"/>
      <c r="W118" s="40"/>
      <c r="X118" s="40"/>
      <c r="Y118" s="41" t="s">
        <v>352</v>
      </c>
    </row>
    <row r="119" spans="1:25" s="27" customFormat="1" ht="133.5" thickBot="1" x14ac:dyDescent="0.25">
      <c r="A119" s="13" t="s">
        <v>616</v>
      </c>
      <c r="B119" s="74" t="s">
        <v>240</v>
      </c>
      <c r="C119" s="15" t="s">
        <v>620</v>
      </c>
      <c r="D119" s="45" t="s">
        <v>621</v>
      </c>
      <c r="E119" s="15" t="s">
        <v>622</v>
      </c>
      <c r="F119" s="15" t="s">
        <v>284</v>
      </c>
      <c r="G119" s="15" t="s">
        <v>124</v>
      </c>
      <c r="H119" s="17">
        <v>46174</v>
      </c>
      <c r="I119" s="18" t="s">
        <v>41</v>
      </c>
      <c r="J119" s="19">
        <v>46236</v>
      </c>
      <c r="K119" s="46" t="s">
        <v>623</v>
      </c>
      <c r="L119" s="55" t="s">
        <v>624</v>
      </c>
      <c r="M119" s="22">
        <v>0.35416666666666669</v>
      </c>
      <c r="N119" s="42" t="s">
        <v>625</v>
      </c>
      <c r="O119" s="40"/>
      <c r="P119" s="40"/>
      <c r="Q119" s="40"/>
      <c r="R119" s="40" t="s">
        <v>300</v>
      </c>
      <c r="S119" s="40"/>
      <c r="T119" s="40"/>
      <c r="U119" s="40" t="s">
        <v>300</v>
      </c>
      <c r="V119" s="40"/>
      <c r="W119" s="40"/>
      <c r="X119" s="40"/>
      <c r="Y119" s="41" t="s">
        <v>300</v>
      </c>
    </row>
    <row r="120" spans="1:25" s="27" customFormat="1" ht="133.5" thickBot="1" x14ac:dyDescent="0.25">
      <c r="A120" s="13" t="s">
        <v>139</v>
      </c>
      <c r="B120" s="74" t="s">
        <v>241</v>
      </c>
      <c r="C120" s="15" t="s">
        <v>368</v>
      </c>
      <c r="D120" s="16" t="s">
        <v>42</v>
      </c>
      <c r="E120" s="15" t="s">
        <v>155</v>
      </c>
      <c r="F120" s="15" t="s">
        <v>297</v>
      </c>
      <c r="G120" s="15" t="s">
        <v>316</v>
      </c>
      <c r="H120" s="17">
        <v>46204</v>
      </c>
      <c r="I120" s="18" t="s">
        <v>16</v>
      </c>
      <c r="J120" s="19">
        <v>46283</v>
      </c>
      <c r="K120" s="20" t="s">
        <v>318</v>
      </c>
      <c r="L120" s="55">
        <v>2</v>
      </c>
      <c r="M120" s="30">
        <v>0.35416666666666669</v>
      </c>
      <c r="N120" s="39" t="s">
        <v>574</v>
      </c>
      <c r="O120" s="40"/>
      <c r="P120" s="40"/>
      <c r="Q120" s="40"/>
      <c r="R120" s="40" t="s">
        <v>314</v>
      </c>
      <c r="S120" s="40" t="s">
        <v>314</v>
      </c>
      <c r="T120" s="40" t="s">
        <v>314</v>
      </c>
      <c r="U120" s="40" t="s">
        <v>314</v>
      </c>
      <c r="V120" s="40"/>
      <c r="W120" s="40"/>
      <c r="X120" s="40" t="s">
        <v>314</v>
      </c>
      <c r="Y120" s="41" t="s">
        <v>314</v>
      </c>
    </row>
    <row r="121" spans="1:25" s="27" customFormat="1" ht="190.5" thickBot="1" x14ac:dyDescent="0.25">
      <c r="A121" s="13" t="s">
        <v>139</v>
      </c>
      <c r="B121" s="74" t="s">
        <v>448</v>
      </c>
      <c r="C121" s="15" t="s">
        <v>23</v>
      </c>
      <c r="D121" s="16" t="s">
        <v>42</v>
      </c>
      <c r="E121" s="15" t="s">
        <v>154</v>
      </c>
      <c r="F121" s="15" t="s">
        <v>297</v>
      </c>
      <c r="G121" s="15" t="s">
        <v>316</v>
      </c>
      <c r="H121" s="17">
        <v>46174</v>
      </c>
      <c r="I121" s="18" t="s">
        <v>16</v>
      </c>
      <c r="J121" s="19">
        <v>46283</v>
      </c>
      <c r="K121" s="20" t="s">
        <v>313</v>
      </c>
      <c r="L121" s="55" t="s">
        <v>149</v>
      </c>
      <c r="M121" s="22">
        <v>0.375</v>
      </c>
      <c r="N121" s="39" t="s">
        <v>575</v>
      </c>
      <c r="O121" s="40"/>
      <c r="P121" s="40"/>
      <c r="Q121" s="40"/>
      <c r="R121" s="40" t="s">
        <v>314</v>
      </c>
      <c r="S121" s="40"/>
      <c r="T121" s="40" t="s">
        <v>314</v>
      </c>
      <c r="U121" s="40"/>
      <c r="V121" s="40"/>
      <c r="W121" s="40"/>
      <c r="X121" s="40"/>
      <c r="Y121" s="41"/>
    </row>
    <row r="122" spans="1:25" s="27" customFormat="1" ht="190.5" thickBot="1" x14ac:dyDescent="0.25">
      <c r="A122" s="13" t="s">
        <v>5</v>
      </c>
      <c r="B122" s="74" t="s">
        <v>242</v>
      </c>
      <c r="C122" s="15" t="s">
        <v>23</v>
      </c>
      <c r="D122" s="16" t="s">
        <v>42</v>
      </c>
      <c r="E122" s="15" t="s">
        <v>58</v>
      </c>
      <c r="F122" s="15" t="s">
        <v>290</v>
      </c>
      <c r="G122" s="15" t="s">
        <v>375</v>
      </c>
      <c r="H122" s="17">
        <v>46224</v>
      </c>
      <c r="I122" s="18" t="s">
        <v>41</v>
      </c>
      <c r="J122" s="19">
        <v>46283</v>
      </c>
      <c r="K122" s="20" t="s">
        <v>313</v>
      </c>
      <c r="L122" s="21" t="s">
        <v>40</v>
      </c>
      <c r="M122" s="22">
        <v>0.35416666666666669</v>
      </c>
      <c r="N122" s="39" t="s">
        <v>576</v>
      </c>
      <c r="O122" s="40" t="s">
        <v>352</v>
      </c>
      <c r="P122" s="40" t="s">
        <v>352</v>
      </c>
      <c r="Q122" s="40"/>
      <c r="R122" s="40" t="s">
        <v>352</v>
      </c>
      <c r="S122" s="40" t="s">
        <v>352</v>
      </c>
      <c r="T122" s="40" t="s">
        <v>352</v>
      </c>
      <c r="U122" s="40" t="s">
        <v>352</v>
      </c>
      <c r="V122" s="40" t="s">
        <v>352</v>
      </c>
      <c r="W122" s="40" t="s">
        <v>352</v>
      </c>
      <c r="X122" s="40"/>
      <c r="Y122" s="41" t="s">
        <v>352</v>
      </c>
    </row>
    <row r="123" spans="1:25" s="27" customFormat="1" ht="152.5" thickBot="1" x14ac:dyDescent="0.25">
      <c r="A123" s="13" t="s">
        <v>112</v>
      </c>
      <c r="B123" s="74" t="s">
        <v>243</v>
      </c>
      <c r="C123" s="15" t="s">
        <v>23</v>
      </c>
      <c r="D123" s="15" t="s">
        <v>42</v>
      </c>
      <c r="E123" s="15" t="s">
        <v>130</v>
      </c>
      <c r="F123" s="15" t="s">
        <v>289</v>
      </c>
      <c r="G123" s="15" t="s">
        <v>453</v>
      </c>
      <c r="H123" s="17">
        <v>46174</v>
      </c>
      <c r="I123" s="18" t="s">
        <v>16</v>
      </c>
      <c r="J123" s="19">
        <v>46283</v>
      </c>
      <c r="K123" s="20" t="s">
        <v>459</v>
      </c>
      <c r="L123" s="55" t="s">
        <v>8</v>
      </c>
      <c r="M123" s="30">
        <v>0.35416666666666669</v>
      </c>
      <c r="N123" s="42" t="s">
        <v>577</v>
      </c>
      <c r="O123" s="40"/>
      <c r="P123" s="40"/>
      <c r="Q123" s="40" t="s">
        <v>331</v>
      </c>
      <c r="R123" s="40" t="s">
        <v>331</v>
      </c>
      <c r="S123" s="40"/>
      <c r="T123" s="40" t="s">
        <v>331</v>
      </c>
      <c r="U123" s="40" t="s">
        <v>331</v>
      </c>
      <c r="V123" s="40"/>
      <c r="W123" s="40"/>
      <c r="X123" s="40"/>
      <c r="Y123" s="41" t="s">
        <v>331</v>
      </c>
    </row>
    <row r="124" spans="1:25" s="27" customFormat="1" ht="285.5" thickBot="1" x14ac:dyDescent="0.25">
      <c r="A124" s="13" t="s">
        <v>2</v>
      </c>
      <c r="B124" s="74" t="s">
        <v>244</v>
      </c>
      <c r="C124" s="15" t="s">
        <v>345</v>
      </c>
      <c r="D124" s="15" t="s">
        <v>42</v>
      </c>
      <c r="E124" s="15" t="s">
        <v>343</v>
      </c>
      <c r="F124" s="15" t="s">
        <v>287</v>
      </c>
      <c r="G124" s="15" t="s">
        <v>344</v>
      </c>
      <c r="H124" s="17">
        <v>46174</v>
      </c>
      <c r="I124" s="18" t="s">
        <v>16</v>
      </c>
      <c r="J124" s="19">
        <v>46283</v>
      </c>
      <c r="K124" s="20" t="s">
        <v>460</v>
      </c>
      <c r="L124" s="55" t="s">
        <v>8</v>
      </c>
      <c r="M124" s="30">
        <v>0.35416666666666669</v>
      </c>
      <c r="N124" s="39" t="s">
        <v>614</v>
      </c>
      <c r="O124" s="40"/>
      <c r="P124" s="40"/>
      <c r="Q124" s="40" t="s">
        <v>331</v>
      </c>
      <c r="R124" s="40" t="s">
        <v>331</v>
      </c>
      <c r="S124" s="40" t="s">
        <v>331</v>
      </c>
      <c r="T124" s="40" t="s">
        <v>331</v>
      </c>
      <c r="U124" s="40" t="s">
        <v>331</v>
      </c>
      <c r="V124" s="40"/>
      <c r="W124" s="40"/>
      <c r="X124" s="40" t="s">
        <v>331</v>
      </c>
      <c r="Y124" s="41" t="s">
        <v>331</v>
      </c>
    </row>
    <row r="125" spans="1:25" s="27" customFormat="1" ht="190.5" thickBot="1" x14ac:dyDescent="0.25">
      <c r="A125" s="13" t="s">
        <v>2</v>
      </c>
      <c r="B125" s="74" t="s">
        <v>476</v>
      </c>
      <c r="C125" s="15" t="s">
        <v>23</v>
      </c>
      <c r="D125" s="15" t="s">
        <v>42</v>
      </c>
      <c r="E125" s="15" t="s">
        <v>26</v>
      </c>
      <c r="F125" s="15" t="s">
        <v>286</v>
      </c>
      <c r="G125" s="15" t="s">
        <v>446</v>
      </c>
      <c r="H125" s="17">
        <v>46174</v>
      </c>
      <c r="I125" s="18" t="s">
        <v>16</v>
      </c>
      <c r="J125" s="19">
        <v>46283</v>
      </c>
      <c r="K125" s="20" t="s">
        <v>468</v>
      </c>
      <c r="L125" s="55">
        <v>2</v>
      </c>
      <c r="M125" s="30">
        <v>0.35416666666666669</v>
      </c>
      <c r="N125" s="42" t="s">
        <v>578</v>
      </c>
      <c r="O125" s="40"/>
      <c r="P125" s="40"/>
      <c r="Q125" s="40" t="s">
        <v>331</v>
      </c>
      <c r="R125" s="40" t="s">
        <v>331</v>
      </c>
      <c r="S125" s="40"/>
      <c r="T125" s="40" t="s">
        <v>331</v>
      </c>
      <c r="U125" s="40" t="s">
        <v>331</v>
      </c>
      <c r="V125" s="40"/>
      <c r="W125" s="40"/>
      <c r="X125" s="40"/>
      <c r="Y125" s="73" t="s">
        <v>245</v>
      </c>
    </row>
    <row r="126" spans="1:25" s="27" customFormat="1" ht="266.5" thickBot="1" x14ac:dyDescent="0.25">
      <c r="A126" s="13" t="s">
        <v>6</v>
      </c>
      <c r="B126" s="74" t="s">
        <v>449</v>
      </c>
      <c r="C126" s="15" t="s">
        <v>24</v>
      </c>
      <c r="D126" s="16" t="s">
        <v>42</v>
      </c>
      <c r="E126" s="15" t="s">
        <v>25</v>
      </c>
      <c r="F126" s="15" t="s">
        <v>283</v>
      </c>
      <c r="G126" s="15" t="s">
        <v>125</v>
      </c>
      <c r="H126" s="17">
        <v>46209</v>
      </c>
      <c r="I126" s="18" t="s">
        <v>41</v>
      </c>
      <c r="J126" s="19">
        <v>46283</v>
      </c>
      <c r="K126" s="20" t="s">
        <v>313</v>
      </c>
      <c r="L126" s="21" t="s">
        <v>40</v>
      </c>
      <c r="M126" s="22">
        <v>0.375</v>
      </c>
      <c r="N126" s="39" t="s">
        <v>612</v>
      </c>
      <c r="O126" s="40"/>
      <c r="P126" s="40"/>
      <c r="Q126" s="40" t="s">
        <v>331</v>
      </c>
      <c r="R126" s="40" t="s">
        <v>331</v>
      </c>
      <c r="S126" s="40" t="s">
        <v>331</v>
      </c>
      <c r="T126" s="40"/>
      <c r="U126" s="40" t="s">
        <v>331</v>
      </c>
      <c r="V126" s="40"/>
      <c r="W126" s="40"/>
      <c r="X126" s="40" t="s">
        <v>331</v>
      </c>
      <c r="Y126" s="41" t="s">
        <v>331</v>
      </c>
    </row>
    <row r="127" spans="1:25" s="27" customFormat="1" ht="152.5" thickBot="1" x14ac:dyDescent="0.25">
      <c r="A127" s="13" t="s">
        <v>6</v>
      </c>
      <c r="B127" s="74" t="s">
        <v>477</v>
      </c>
      <c r="C127" s="15" t="s">
        <v>368</v>
      </c>
      <c r="D127" s="16" t="s">
        <v>42</v>
      </c>
      <c r="E127" s="15" t="s">
        <v>246</v>
      </c>
      <c r="F127" s="15" t="s">
        <v>283</v>
      </c>
      <c r="G127" s="15" t="s">
        <v>381</v>
      </c>
      <c r="H127" s="17">
        <v>46174</v>
      </c>
      <c r="I127" s="18" t="s">
        <v>41</v>
      </c>
      <c r="J127" s="19">
        <v>46283</v>
      </c>
      <c r="K127" s="20" t="s">
        <v>340</v>
      </c>
      <c r="L127" s="21" t="s">
        <v>40</v>
      </c>
      <c r="M127" s="22">
        <v>0.375</v>
      </c>
      <c r="N127" s="42" t="s">
        <v>579</v>
      </c>
      <c r="O127" s="40" t="s">
        <v>331</v>
      </c>
      <c r="P127" s="40"/>
      <c r="Q127" s="40"/>
      <c r="R127" s="40"/>
      <c r="S127" s="40"/>
      <c r="T127" s="40"/>
      <c r="U127" s="40" t="s">
        <v>331</v>
      </c>
      <c r="V127" s="40"/>
      <c r="W127" s="40"/>
      <c r="X127" s="40"/>
      <c r="Y127" s="41" t="s">
        <v>300</v>
      </c>
    </row>
    <row r="128" spans="1:25" s="27" customFormat="1" ht="90" customHeight="1" thickBot="1" x14ac:dyDescent="0.25">
      <c r="A128" s="13" t="s">
        <v>7</v>
      </c>
      <c r="B128" s="74" t="s">
        <v>478</v>
      </c>
      <c r="C128" s="15" t="s">
        <v>64</v>
      </c>
      <c r="D128" s="15" t="s">
        <v>45</v>
      </c>
      <c r="E128" s="15" t="s">
        <v>63</v>
      </c>
      <c r="F128" s="15" t="s">
        <v>282</v>
      </c>
      <c r="G128" s="15" t="s">
        <v>382</v>
      </c>
      <c r="H128" s="17">
        <v>46174</v>
      </c>
      <c r="I128" s="18" t="s">
        <v>41</v>
      </c>
      <c r="J128" s="19">
        <v>46283</v>
      </c>
      <c r="K128" s="20" t="s">
        <v>321</v>
      </c>
      <c r="L128" s="21" t="s">
        <v>40</v>
      </c>
      <c r="M128" s="22">
        <v>0.375</v>
      </c>
      <c r="N128" s="39" t="s">
        <v>580</v>
      </c>
      <c r="O128" s="40" t="s">
        <v>331</v>
      </c>
      <c r="P128" s="40" t="s">
        <v>331</v>
      </c>
      <c r="Q128" s="40"/>
      <c r="R128" s="40" t="s">
        <v>331</v>
      </c>
      <c r="S128" s="40" t="s">
        <v>331</v>
      </c>
      <c r="T128" s="40"/>
      <c r="U128" s="40" t="s">
        <v>331</v>
      </c>
      <c r="V128" s="40"/>
      <c r="W128" s="40"/>
      <c r="X128" s="40"/>
      <c r="Y128" s="41" t="s">
        <v>331</v>
      </c>
    </row>
    <row r="129" spans="1:25" s="27" customFormat="1" ht="90" customHeight="1" thickBot="1" x14ac:dyDescent="0.25">
      <c r="A129" s="13" t="s">
        <v>7</v>
      </c>
      <c r="B129" s="74" t="s">
        <v>617</v>
      </c>
      <c r="C129" s="15" t="s">
        <v>64</v>
      </c>
      <c r="D129" s="15" t="s">
        <v>45</v>
      </c>
      <c r="E129" s="15" t="s">
        <v>63</v>
      </c>
      <c r="F129" s="15" t="s">
        <v>282</v>
      </c>
      <c r="G129" s="15" t="s">
        <v>382</v>
      </c>
      <c r="H129" s="17">
        <v>46224</v>
      </c>
      <c r="I129" s="18" t="s">
        <v>41</v>
      </c>
      <c r="J129" s="19">
        <v>46276</v>
      </c>
      <c r="K129" s="20" t="s">
        <v>337</v>
      </c>
      <c r="L129" s="21" t="s">
        <v>40</v>
      </c>
      <c r="M129" s="22">
        <v>0.375</v>
      </c>
      <c r="N129" s="39" t="s">
        <v>580</v>
      </c>
      <c r="O129" s="40" t="s">
        <v>331</v>
      </c>
      <c r="P129" s="40" t="s">
        <v>331</v>
      </c>
      <c r="Q129" s="40"/>
      <c r="R129" s="40" t="s">
        <v>331</v>
      </c>
      <c r="S129" s="40" t="s">
        <v>331</v>
      </c>
      <c r="T129" s="40"/>
      <c r="U129" s="40" t="s">
        <v>331</v>
      </c>
      <c r="V129" s="40"/>
      <c r="W129" s="40"/>
      <c r="X129" s="40"/>
      <c r="Y129" s="41" t="s">
        <v>331</v>
      </c>
    </row>
    <row r="130" spans="1:25" ht="19" x14ac:dyDescent="0.2">
      <c r="Y130" s="78"/>
    </row>
  </sheetData>
  <autoFilter ref="A5:Y129" xr:uid="{00000000-0001-0000-0100-000000000000}"/>
  <mergeCells count="13">
    <mergeCell ref="A1:Y1"/>
    <mergeCell ref="M3:Y3"/>
    <mergeCell ref="A3:A5"/>
    <mergeCell ref="B3:B5"/>
    <mergeCell ref="C3:C5"/>
    <mergeCell ref="D3:D5"/>
    <mergeCell ref="E3:E5"/>
    <mergeCell ref="G3:G5"/>
    <mergeCell ref="L3:L5"/>
    <mergeCell ref="M4:M5"/>
    <mergeCell ref="F3:F5"/>
    <mergeCell ref="N4:Y4"/>
    <mergeCell ref="H3:K5"/>
  </mergeCells>
  <phoneticPr fontId="4"/>
  <printOptions horizontalCentered="1"/>
  <pageMargins left="0.23622047244094491" right="0.23622047244094491" top="0.55118110236220474" bottom="0.35433070866141736" header="0.31496062992125984" footer="0.31496062992125984"/>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目次</vt:lpstr>
      <vt:lpstr>北海道地図</vt:lpstr>
      <vt:lpstr>R８_インターンシップ受入箇所一覧</vt:lpstr>
      <vt:lpstr>'R８_インターンシップ受入箇所一覧'!Print_Area</vt:lpstr>
      <vt:lpstr>北海道地図!Print_Area</vt:lpstr>
      <vt:lpstr>目次!Print_Area</vt:lpstr>
      <vt:lpstr>'R８_インターンシップ受入箇所一覧'!Print_Titles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2024-04-09T08:00:08Z</dcterms:created>
  <dcterms:modified xsi:type="dcterms:W3CDTF">2026-03-12T03:31:29Z</dcterms:modified>
</cp:coreProperties>
</file>