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X:\学務部\学生支援課\就職支援係\インターンシップ\R3大学とりまとめ\16_熊本県庁\"/>
    </mc:Choice>
  </mc:AlternateContent>
  <xr:revisionPtr revIDLastSave="0" documentId="8_{F8A6599B-BE5D-4FDD-88AF-E7A2677C47BA}" xr6:coauthVersionLast="47" xr6:coauthVersionMax="47" xr10:uidLastSave="{00000000-0000-0000-0000-000000000000}"/>
  <bookViews>
    <workbookView xWindow="1560" yWindow="1020" windowWidth="25425" windowHeight="15180" xr2:uid="{00000000-000D-0000-FFFF-FFFF00000000}"/>
  </bookViews>
  <sheets>
    <sheet name="希望調査票" sheetId="1" r:id="rId1"/>
    <sheet name="データ" sheetId="2" r:id="rId2"/>
    <sheet name="リスト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2" l="1"/>
  <c r="S3" i="2"/>
  <c r="T3" i="2"/>
  <c r="I29" i="1"/>
  <c r="J29" i="1"/>
  <c r="I30" i="1"/>
  <c r="J30" i="1"/>
  <c r="Y3" i="2" l="1"/>
  <c r="X3" i="2"/>
  <c r="W3" i="2"/>
  <c r="V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J31" i="1"/>
  <c r="I31" i="1"/>
</calcChain>
</file>

<file path=xl/sharedStrings.xml><?xml version="1.0" encoding="utf-8"?>
<sst xmlns="http://schemas.openxmlformats.org/spreadsheetml/2006/main" count="131" uniqueCount="94">
  <si>
    <t>令和３年度（２０２１年度）熊本県インターンシップ希望調査票</t>
  </si>
  <si>
    <t>学科・専攻</t>
  </si>
  <si>
    <t>学　　年</t>
  </si>
  <si>
    <t>連絡先（メール）※</t>
  </si>
  <si>
    <t>　〃（携帯電話等）※</t>
  </si>
  <si>
    <t>※本人と確実に連絡が取れる連絡先を記入してください。</t>
    <phoneticPr fontId="3"/>
  </si>
  <si>
    <t>①   公務員を志望しているから</t>
  </si>
  <si>
    <t>②   働くことがどういうものか体験したかったから</t>
  </si>
  <si>
    <t>③   就職活動全般に役立ちそうだったから</t>
  </si>
  <si>
    <t>④   熊本県庁を志望しているから</t>
  </si>
  <si>
    <t>⑤   大学で学んでいることが役に立ちそうだったから</t>
  </si>
  <si>
    <t>⑥   単位がもらえるから</t>
  </si>
  <si>
    <t>番号</t>
    <rPh sb="0" eb="2">
      <t>バンゴウ</t>
    </rPh>
    <phoneticPr fontId="3"/>
  </si>
  <si>
    <t>実習期間</t>
    <rPh sb="0" eb="4">
      <t>ジッシュウキカン</t>
    </rPh>
    <phoneticPr fontId="3"/>
  </si>
  <si>
    <t>選択してください</t>
    <rPh sb="0" eb="2">
      <t>センタク</t>
    </rPh>
    <phoneticPr fontId="3"/>
  </si>
  <si>
    <t>・行政理解型コース</t>
    <rPh sb="1" eb="3">
      <t>ギョウセイ</t>
    </rPh>
    <rPh sb="3" eb="6">
      <t>リカイガタ</t>
    </rPh>
    <phoneticPr fontId="3"/>
  </si>
  <si>
    <t>部局</t>
    <rPh sb="0" eb="2">
      <t>ブキョク</t>
    </rPh>
    <phoneticPr fontId="3"/>
  </si>
  <si>
    <t>期間</t>
    <rPh sb="0" eb="2">
      <t>キカン</t>
    </rPh>
    <phoneticPr fontId="3"/>
  </si>
  <si>
    <t>希望しない（４へ）</t>
    <rPh sb="0" eb="2">
      <t>キボウ</t>
    </rPh>
    <phoneticPr fontId="3"/>
  </si>
  <si>
    <t>希望しない（３－１へ）</t>
    <rPh sb="0" eb="2">
      <t>キボウ</t>
    </rPh>
    <phoneticPr fontId="3"/>
  </si>
  <si>
    <t>希望する（２－３へ）</t>
    <rPh sb="0" eb="2">
      <t>キボウ</t>
    </rPh>
    <phoneticPr fontId="3"/>
  </si>
  <si>
    <t>２－２</t>
    <phoneticPr fontId="3"/>
  </si>
  <si>
    <t>２－１</t>
    <phoneticPr fontId="3"/>
  </si>
  <si>
    <t>３－１</t>
    <phoneticPr fontId="3"/>
  </si>
  <si>
    <t>希望する（３－２へ）</t>
    <rPh sb="0" eb="2">
      <t>キボウ</t>
    </rPh>
    <phoneticPr fontId="3"/>
  </si>
  <si>
    <t>①優先順位</t>
    <rPh sb="1" eb="5">
      <t>ユウセンジュンイ</t>
    </rPh>
    <phoneticPr fontId="3"/>
  </si>
  <si>
    <t>②番号</t>
    <rPh sb="1" eb="3">
      <t>バンゴウ</t>
    </rPh>
    <phoneticPr fontId="3"/>
  </si>
  <si>
    <t>8/23-8/24</t>
    <phoneticPr fontId="3"/>
  </si>
  <si>
    <t>③参加可能日程</t>
    <rPh sb="1" eb="3">
      <t>サンカ</t>
    </rPh>
    <rPh sb="3" eb="5">
      <t>カノウ</t>
    </rPh>
    <rPh sb="5" eb="7">
      <t>ニッテイ</t>
    </rPh>
    <phoneticPr fontId="3"/>
  </si>
  <si>
    <t>8/16-8/17</t>
    <phoneticPr fontId="3"/>
  </si>
  <si>
    <t>ふりがな</t>
    <phoneticPr fontId="3"/>
  </si>
  <si>
    <t>学　　部</t>
    <phoneticPr fontId="3"/>
  </si>
  <si>
    <t>氏　　名</t>
    <phoneticPr fontId="3"/>
  </si>
  <si>
    <t>その他（</t>
    <phoneticPr fontId="3"/>
  </si>
  <si>
    <t>）</t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</si>
  <si>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</si>
  <si>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・職場体験型コース（広域本部）</t>
    <rPh sb="1" eb="6">
      <t>ショクバタイケンガタ</t>
    </rPh>
    <phoneticPr fontId="3"/>
  </si>
  <si>
    <t>１　インターンシップに参加する目的は何ですか？（複数回答可）</t>
    <phoneticPr fontId="3"/>
  </si>
  <si>
    <t>３－２②</t>
    <phoneticPr fontId="3"/>
  </si>
  <si>
    <t>広域本部</t>
    <rPh sb="0" eb="4">
      <t>コウイキホンブ</t>
    </rPh>
    <phoneticPr fontId="3"/>
  </si>
  <si>
    <t>県北</t>
    <rPh sb="0" eb="2">
      <t>ケンホク</t>
    </rPh>
    <phoneticPr fontId="3"/>
  </si>
  <si>
    <t>県南</t>
    <rPh sb="0" eb="2">
      <t>ケンナン</t>
    </rPh>
    <phoneticPr fontId="3"/>
  </si>
  <si>
    <t>天草</t>
    <rPh sb="0" eb="2">
      <t>アマクサ</t>
    </rPh>
    <phoneticPr fontId="3"/>
  </si>
  <si>
    <t>広1</t>
    <rPh sb="0" eb="1">
      <t>ヒロ</t>
    </rPh>
    <phoneticPr fontId="3"/>
  </si>
  <si>
    <t>広2</t>
    <rPh sb="0" eb="1">
      <t>ヒロ</t>
    </rPh>
    <phoneticPr fontId="3"/>
  </si>
  <si>
    <t>広3</t>
    <rPh sb="0" eb="1">
      <t>ヒロ</t>
    </rPh>
    <phoneticPr fontId="3"/>
  </si>
  <si>
    <t>広4</t>
    <rPh sb="0" eb="1">
      <t>ヒロ</t>
    </rPh>
    <phoneticPr fontId="3"/>
  </si>
  <si>
    <t>広5</t>
    <rPh sb="0" eb="1">
      <t>ヒロ</t>
    </rPh>
    <phoneticPr fontId="3"/>
  </si>
  <si>
    <t>希望なし</t>
    <rPh sb="0" eb="2">
      <t>キボウ</t>
    </rPh>
    <phoneticPr fontId="3"/>
  </si>
  <si>
    <t>知事公室</t>
    <rPh sb="0" eb="4">
      <t>チジコウシツ</t>
    </rPh>
    <phoneticPr fontId="3"/>
  </si>
  <si>
    <t>総務部</t>
    <rPh sb="0" eb="3">
      <t>ソウムブ</t>
    </rPh>
    <phoneticPr fontId="3"/>
  </si>
  <si>
    <t>企画振興部</t>
    <rPh sb="0" eb="2">
      <t>キカク</t>
    </rPh>
    <rPh sb="2" eb="5">
      <t>シンコウブ</t>
    </rPh>
    <phoneticPr fontId="3"/>
  </si>
  <si>
    <t>健康福祉部</t>
    <rPh sb="0" eb="5">
      <t>ケンコウフクシブ</t>
    </rPh>
    <phoneticPr fontId="3"/>
  </si>
  <si>
    <t>環境生活部</t>
    <rPh sb="0" eb="5">
      <t>カンキョウセイカツブ</t>
    </rPh>
    <phoneticPr fontId="3"/>
  </si>
  <si>
    <t>商工労働部</t>
    <rPh sb="0" eb="5">
      <t>ショウコウロウドウブ</t>
    </rPh>
    <phoneticPr fontId="3"/>
  </si>
  <si>
    <t>観光戦略部</t>
    <rPh sb="0" eb="5">
      <t>カンコウセンリャクブ</t>
    </rPh>
    <phoneticPr fontId="3"/>
  </si>
  <si>
    <t>農林水産部</t>
    <rPh sb="0" eb="5">
      <t>ノウリンスイサンブ</t>
    </rPh>
    <phoneticPr fontId="3"/>
  </si>
  <si>
    <t>出納局</t>
    <rPh sb="0" eb="3">
      <t>スイトウキョク</t>
    </rPh>
    <phoneticPr fontId="3"/>
  </si>
  <si>
    <t>教育委員会</t>
    <rPh sb="0" eb="5">
      <t>キョウイクイインカイ</t>
    </rPh>
    <phoneticPr fontId="3"/>
  </si>
  <si>
    <t>8/16-8/18</t>
    <phoneticPr fontId="3"/>
  </si>
  <si>
    <t>8/23-8/25</t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</si>
  <si>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</si>
  <si>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</si>
  <si>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</si>
  <si>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氏名</t>
    <rPh sb="0" eb="2">
      <t>シメイ</t>
    </rPh>
    <phoneticPr fontId="3"/>
  </si>
  <si>
    <t>ふりがな</t>
    <phoneticPr fontId="3"/>
  </si>
  <si>
    <t>学　　部</t>
  </si>
  <si>
    <t>学年</t>
    <rPh sb="0" eb="2">
      <t>ガクネン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</si>
  <si>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</si>
  <si>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</si>
  <si>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</si>
  <si>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</si>
  <si>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</si>
  <si>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その他</t>
    <rPh sb="2" eb="3">
      <t>タ</t>
    </rPh>
    <phoneticPr fontId="3"/>
  </si>
  <si>
    <t>内容</t>
    <rPh sb="0" eb="2">
      <t>ナイヨウ</t>
    </rPh>
    <phoneticPr fontId="3"/>
  </si>
  <si>
    <t>①</t>
    <phoneticPr fontId="3"/>
  </si>
  <si>
    <t>①ー１</t>
    <phoneticPr fontId="3"/>
  </si>
  <si>
    <t>①ー２</t>
    <phoneticPr fontId="3"/>
  </si>
  <si>
    <t>③ー１</t>
    <phoneticPr fontId="3"/>
  </si>
  <si>
    <t>③ー２</t>
    <phoneticPr fontId="3"/>
  </si>
  <si>
    <t xml:space="preserve">※実習の期間や配属部署は、ご希望に沿えない場合もありますので、あらかじめご了承ください。
また、新型コロナウイルスの感染状況により、大学生インターンシップの受入れを、延期・中止することがあります。その場合は、本人及び大学へ、御連絡いたします。
</t>
    <phoneticPr fontId="3"/>
  </si>
  <si>
    <t>職場体験型コース（広域本部）・行政理解型コース用</t>
    <rPh sb="9" eb="13">
      <t>コウイキホンブ</t>
    </rPh>
    <rPh sb="15" eb="17">
      <t>ギョウセイ</t>
    </rPh>
    <rPh sb="17" eb="20">
      <t>リカイガタ</t>
    </rPh>
    <phoneticPr fontId="3"/>
  </si>
  <si>
    <t>２　希望するコースについて　</t>
    <rPh sb="2" eb="4">
      <t>キボウ</t>
    </rPh>
    <phoneticPr fontId="3"/>
  </si>
  <si>
    <t>３　その他</t>
    <rPh sb="4" eb="5">
      <t>タ</t>
    </rPh>
    <phoneticPr fontId="3"/>
  </si>
  <si>
    <t>希望</t>
    <rPh sb="0" eb="2">
      <t>キボウ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</si>
  <si>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</si>
  <si>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</si>
  <si>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</si>
  <si>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①希望するコースについて、優先順位（１or２）を選択してください。希望しないコースは×を選択してください。
②職場体験型（広域本部）コースを希望する場合は、別表３「令和３年度（２０２１年度）インターンシップ実習生受入部局等一覧表（職場体験型コース（広域本部)）」の中から３つ選択してください。
③行政理解型コースを希望する場合は、参加可能な日程に○を選択してください。
　　</t>
    <rPh sb="1" eb="3">
      <t>キボウ</t>
    </rPh>
    <rPh sb="24" eb="26">
      <t>センタク</t>
    </rPh>
    <rPh sb="44" eb="46">
      <t>センタク</t>
    </rPh>
    <rPh sb="148" eb="153">
      <t>ギョウセイリカイガタ</t>
    </rPh>
    <rPh sb="157" eb="159">
      <t>キボウ</t>
    </rPh>
    <rPh sb="161" eb="163">
      <t>バアイ</t>
    </rPh>
    <rPh sb="165" eb="169">
      <t>サンカカノウ</t>
    </rPh>
    <rPh sb="170" eb="172">
      <t>ニッテイ</t>
    </rPh>
    <rPh sb="175" eb="177">
      <t>センタク</t>
    </rPh>
    <phoneticPr fontId="3"/>
  </si>
  <si>
    <t>②-1</t>
    <phoneticPr fontId="3"/>
  </si>
  <si>
    <t>②-2</t>
  </si>
  <si>
    <t>②-3</t>
  </si>
  <si>
    <t>　・受入れにあたり、配慮が必要な事柄があれば、記載してください。
（例：座席については、車椅子を利用しているため、出入り口付近を希望　など）</t>
    <phoneticPr fontId="3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</si>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</sst>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56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2"/>
  <sheetViews>
    <sheetView showZeros="0" tabSelected="1" zoomScaleNormal="100" workbookViewId="0">
      <selection activeCell="C28" sqref="C28:E31"/>
    </sheetView>
  </sheetViews>
  <sheetFormatPr defaultRowHeight="13.5" x14ac:dyDescent="0.15"/>
  <cols>
    <col min="1" max="1" width="3.125" customWidth="1"/>
    <col min="2" max="2" width="3.5" customWidth="1"/>
    <col min="3" max="3" width="10.125" customWidth="1"/>
    <col min="5" max="5" width="11.25" customWidth="1"/>
    <col min="6" max="6" width="11" bestFit="1" customWidth="1"/>
    <col min="7" max="8" width="10.625" customWidth="1"/>
    <col min="9" max="9" width="9" bestFit="1" customWidth="1"/>
    <col min="10" max="10" width="10.5" bestFit="1" customWidth="1"/>
  </cols>
  <sheetData>
    <row r="1" spans="2:9" ht="9.75" customHeight="1" x14ac:dyDescent="0.15"/>
    <row r="2" spans="2:9" ht="14.25" x14ac:dyDescent="0.15">
      <c r="B2" s="2" t="s">
        <v>81</v>
      </c>
    </row>
    <row r="3" spans="2:9" ht="9.75" customHeight="1" x14ac:dyDescent="0.15"/>
    <row r="4" spans="2:9" ht="17.25" x14ac:dyDescent="0.15">
      <c r="B4" s="4" t="s">
        <v>0</v>
      </c>
    </row>
    <row r="6" spans="2:9" ht="19.5" customHeight="1" x14ac:dyDescent="0.15">
      <c r="C6" s="23" t="s">
        <v>32</v>
      </c>
      <c r="D6" s="23"/>
      <c r="E6" s="19"/>
      <c r="F6" s="19"/>
      <c r="G6" s="8" t="s">
        <v>30</v>
      </c>
      <c r="H6" s="19"/>
      <c r="I6" s="19"/>
    </row>
    <row r="7" spans="2:9" ht="19.5" customHeight="1" x14ac:dyDescent="0.15">
      <c r="C7" s="23" t="s">
        <v>35</v>
      </c>
      <c r="D7" s="23"/>
      <c r="E7" s="19"/>
      <c r="F7" s="19"/>
      <c r="G7" s="11"/>
      <c r="H7" s="9"/>
      <c r="I7" s="9"/>
    </row>
    <row r="8" spans="2:9" ht="19.5" customHeight="1" x14ac:dyDescent="0.15">
      <c r="C8" s="23" t="s">
        <v>31</v>
      </c>
      <c r="D8" s="23"/>
      <c r="E8" s="19"/>
      <c r="F8" s="19"/>
      <c r="G8" s="9"/>
      <c r="H8" s="9"/>
      <c r="I8" s="9"/>
    </row>
    <row r="9" spans="2:9" ht="19.5" customHeight="1" x14ac:dyDescent="0.15">
      <c r="C9" s="23" t="s">
        <v>1</v>
      </c>
      <c r="D9" s="23"/>
      <c r="E9" s="19"/>
      <c r="F9" s="19"/>
      <c r="G9" s="19"/>
      <c r="H9" s="8" t="s">
        <v>2</v>
      </c>
      <c r="I9" s="10"/>
    </row>
    <row r="10" spans="2:9" ht="19.5" customHeight="1" x14ac:dyDescent="0.15">
      <c r="C10" s="23" t="s">
        <v>3</v>
      </c>
      <c r="D10" s="23"/>
      <c r="E10" s="19"/>
      <c r="F10" s="19"/>
      <c r="G10" s="19"/>
      <c r="H10" s="19"/>
      <c r="I10" s="19"/>
    </row>
    <row r="11" spans="2:9" ht="19.5" customHeight="1" x14ac:dyDescent="0.15">
      <c r="C11" s="23" t="s">
        <v>4</v>
      </c>
      <c r="D11" s="23"/>
      <c r="E11" s="19"/>
      <c r="F11" s="19"/>
      <c r="G11" s="19"/>
      <c r="H11" s="19"/>
      <c r="I11" s="19"/>
    </row>
    <row r="12" spans="2:9" ht="6.75" customHeight="1" x14ac:dyDescent="0.15"/>
    <row r="13" spans="2:9" x14ac:dyDescent="0.15">
      <c r="C13" t="s">
        <v>5</v>
      </c>
    </row>
    <row r="14" spans="2:9" ht="21.75" customHeight="1" x14ac:dyDescent="0.15"/>
    <row r="15" spans="2:9" x14ac:dyDescent="0.15">
      <c r="B15" t="s">
        <v>37</v>
      </c>
    </row>
    <row r="16" spans="2:9" ht="6.75" customHeight="1" x14ac:dyDescent="0.15"/>
    <row r="17" spans="2:10" ht="19.5" customHeight="1" x14ac:dyDescent="0.15">
      <c r="B17" s="12"/>
      <c r="C17" t="s">
        <v>6</v>
      </c>
    </row>
    <row r="18" spans="2:10" ht="19.5" customHeight="1" x14ac:dyDescent="0.15">
      <c r="B18" s="12"/>
      <c r="C18" t="s">
        <v>7</v>
      </c>
    </row>
    <row r="19" spans="2:10" ht="19.5" customHeight="1" x14ac:dyDescent="0.15">
      <c r="B19" s="12"/>
      <c r="C19" t="s">
        <v>8</v>
      </c>
    </row>
    <row r="20" spans="2:10" ht="19.5" customHeight="1" x14ac:dyDescent="0.15">
      <c r="B20" s="12"/>
      <c r="C20" t="s">
        <v>9</v>
      </c>
    </row>
    <row r="21" spans="2:10" ht="19.5" customHeight="1" x14ac:dyDescent="0.15">
      <c r="B21" s="12"/>
      <c r="C21" t="s">
        <v>10</v>
      </c>
    </row>
    <row r="22" spans="2:10" ht="19.5" customHeight="1" x14ac:dyDescent="0.15">
      <c r="B22" s="12"/>
      <c r="C22" t="s">
        <v>11</v>
      </c>
    </row>
    <row r="23" spans="2:10" ht="19.5" customHeight="1" x14ac:dyDescent="0.15">
      <c r="B23" s="12"/>
      <c r="C23" s="1" t="s">
        <v>33</v>
      </c>
      <c r="D23" s="31"/>
      <c r="E23" s="31"/>
      <c r="F23" s="31"/>
      <c r="G23" s="31"/>
      <c r="H23" s="31"/>
      <c r="I23" t="s">
        <v>34</v>
      </c>
    </row>
    <row r="24" spans="2:10" ht="21.75" customHeight="1" x14ac:dyDescent="0.15"/>
    <row r="25" spans="2:10" x14ac:dyDescent="0.15">
      <c r="B25" t="s">
        <v>82</v>
      </c>
    </row>
    <row r="26" spans="2:10" ht="107.25" customHeight="1" x14ac:dyDescent="0.15">
      <c r="C26" s="27" t="s">
        <v>88</v>
      </c>
      <c r="D26" s="27"/>
      <c r="E26" s="27"/>
      <c r="F26" s="27"/>
      <c r="G26" s="27"/>
      <c r="H26" s="27"/>
      <c r="I26" s="27"/>
      <c r="J26" s="27"/>
    </row>
    <row r="27" spans="2:10" ht="8.25" customHeight="1" x14ac:dyDescent="0.15"/>
    <row r="28" spans="2:10" ht="20.25" customHeight="1" x14ac:dyDescent="0.15">
      <c r="C28" s="32" t="s">
        <v>36</v>
      </c>
      <c r="D28" s="32"/>
      <c r="E28" s="32"/>
      <c r="F28" s="8" t="s">
        <v>25</v>
      </c>
      <c r="G28" s="16" t="s">
        <v>84</v>
      </c>
      <c r="H28" s="8" t="s">
        <v>26</v>
      </c>
      <c r="I28" s="8" t="s">
        <v>39</v>
      </c>
      <c r="J28" s="8" t="s">
        <v>13</v>
      </c>
    </row>
    <row r="29" spans="2:10" ht="21.75" customHeight="1" x14ac:dyDescent="0.15">
      <c r="C29" s="32"/>
      <c r="D29" s="32"/>
      <c r="E29" s="32"/>
      <c r="F29" s="20"/>
      <c r="G29" s="16" t="s">
        <v>85</v>
      </c>
      <c r="H29" s="15"/>
      <c r="I29" s="14" t="str">
        <f>IFERROR(VLOOKUP(H29,リスト!$J$8:$L$12,2,FALSE),"")</f>
        <v/>
      </c>
      <c r="J29" s="14" t="str">
        <f>IFERROR(VLOOKUP(H29,リスト!$J$8:$L$12,3,FALSE),"")</f>
        <v/>
      </c>
    </row>
    <row r="30" spans="2:10" ht="21.75" customHeight="1" x14ac:dyDescent="0.15">
      <c r="C30" s="32"/>
      <c r="D30" s="32"/>
      <c r="E30" s="32"/>
      <c r="F30" s="21"/>
      <c r="G30" s="16" t="s">
        <v>86</v>
      </c>
      <c r="H30" s="15"/>
      <c r="I30" s="14" t="str">
        <f>IFERROR(VLOOKUP(H30,リスト!$J$8:$L$12,2,FALSE),"")</f>
        <v/>
      </c>
      <c r="J30" s="14" t="str">
        <f>IFERROR(VLOOKUP(H30,リスト!$J$8:$L$12,3,FALSE),"")</f>
        <v/>
      </c>
    </row>
    <row r="31" spans="2:10" ht="21.75" customHeight="1" x14ac:dyDescent="0.15">
      <c r="C31" s="32"/>
      <c r="D31" s="32"/>
      <c r="E31" s="32"/>
      <c r="F31" s="22"/>
      <c r="G31" s="16" t="s">
        <v>87</v>
      </c>
      <c r="H31" s="15"/>
      <c r="I31" s="14" t="str">
        <f>IFERROR(VLOOKUP(H31,リスト!$J$8:$L$12,2,FALSE),"")</f>
        <v/>
      </c>
      <c r="J31" s="14" t="str">
        <f>IFERROR(VLOOKUP(H31,リスト!$J$8:$L$12,3,FALSE),"")</f>
        <v/>
      </c>
    </row>
    <row r="32" spans="2:10" ht="9" customHeight="1" x14ac:dyDescent="0.15">
      <c r="F32" s="3"/>
      <c r="G32" s="3"/>
      <c r="H32" s="3"/>
    </row>
    <row r="33" spans="2:11" ht="14.25" customHeight="1" x14ac:dyDescent="0.15">
      <c r="C33" s="32" t="s">
        <v>15</v>
      </c>
      <c r="D33" s="32"/>
      <c r="E33" s="32"/>
      <c r="F33" s="23" t="s">
        <v>25</v>
      </c>
      <c r="G33" s="33" t="s">
        <v>28</v>
      </c>
      <c r="H33" s="34"/>
    </row>
    <row r="34" spans="2:11" ht="14.25" customHeight="1" x14ac:dyDescent="0.15">
      <c r="C34" s="32"/>
      <c r="D34" s="32"/>
      <c r="E34" s="32"/>
      <c r="F34" s="23"/>
      <c r="G34" s="8" t="s">
        <v>29</v>
      </c>
      <c r="H34" s="8" t="s">
        <v>27</v>
      </c>
    </row>
    <row r="35" spans="2:11" ht="19.5" customHeight="1" x14ac:dyDescent="0.15">
      <c r="C35" s="32"/>
      <c r="D35" s="32"/>
      <c r="E35" s="32"/>
      <c r="F35" s="12"/>
      <c r="G35" s="13"/>
      <c r="H35" s="13"/>
    </row>
    <row r="36" spans="2:11" ht="12.75" customHeight="1" x14ac:dyDescent="0.15"/>
    <row r="37" spans="2:11" x14ac:dyDescent="0.15">
      <c r="B37" t="s">
        <v>83</v>
      </c>
    </row>
    <row r="38" spans="2:11" ht="6.75" customHeight="1" x14ac:dyDescent="0.15"/>
    <row r="39" spans="2:11" ht="36" customHeight="1" x14ac:dyDescent="0.15">
      <c r="C39" s="27" t="s">
        <v>92</v>
      </c>
      <c r="D39" s="27"/>
      <c r="E39" s="27"/>
      <c r="F39" s="27"/>
      <c r="G39" s="27"/>
      <c r="H39" s="27"/>
      <c r="I39" s="27"/>
    </row>
    <row r="40" spans="2:11" ht="55.5" customHeight="1" x14ac:dyDescent="0.15">
      <c r="C40" s="28"/>
      <c r="D40" s="29"/>
      <c r="E40" s="29"/>
      <c r="F40" s="29"/>
      <c r="G40" s="29"/>
      <c r="H40" s="29"/>
      <c r="I40" s="29"/>
      <c r="J40" s="30"/>
    </row>
    <row r="41" spans="2:11" ht="6" customHeight="1" thickBot="1" x14ac:dyDescent="0.2">
      <c r="C41" s="7"/>
      <c r="D41" s="7"/>
      <c r="E41" s="7"/>
      <c r="F41" s="7"/>
      <c r="G41" s="7"/>
      <c r="H41" s="7"/>
      <c r="I41" s="7"/>
    </row>
    <row r="42" spans="2:11" ht="72" customHeight="1" thickBot="1" x14ac:dyDescent="0.2">
      <c r="B42" s="24" t="s">
        <v>80</v>
      </c>
      <c r="C42" s="25"/>
      <c r="D42" s="25"/>
      <c r="E42" s="25"/>
      <c r="F42" s="25"/>
      <c r="G42" s="25"/>
      <c r="H42" s="25"/>
      <c r="I42" s="25"/>
      <c r="J42" s="25"/>
      <c r="K42" s="26"/>
    </row>
  </sheetData>
  <mergeCells count="23">
    <mergeCell ref="B42:K42"/>
    <mergeCell ref="E6:F6"/>
    <mergeCell ref="H6:I6"/>
    <mergeCell ref="E7:F7"/>
    <mergeCell ref="E8:F8"/>
    <mergeCell ref="C10:D10"/>
    <mergeCell ref="C39:I39"/>
    <mergeCell ref="C40:J40"/>
    <mergeCell ref="C26:J26"/>
    <mergeCell ref="F33:F34"/>
    <mergeCell ref="D23:H23"/>
    <mergeCell ref="C28:E31"/>
    <mergeCell ref="C33:E35"/>
    <mergeCell ref="G33:H33"/>
    <mergeCell ref="E9:G9"/>
    <mergeCell ref="E10:I10"/>
    <mergeCell ref="E11:I11"/>
    <mergeCell ref="F29:F31"/>
    <mergeCell ref="C6:D6"/>
    <mergeCell ref="C7:D7"/>
    <mergeCell ref="C8:D8"/>
    <mergeCell ref="C9:D9"/>
    <mergeCell ref="C11:D11"/>
  </mergeCells>
  <phoneticPr fontId="3"/>
  <dataValidations count="2">
    <dataValidation type="list" allowBlank="1" showInputMessage="1" showErrorMessage="1" sqref="G35:H35 B17:B23" xr:uid="{00000000-0002-0000-0000-000000000000}">
      <formula1>"○"</formula1>
    </dataValidation>
    <dataValidation type="list" allowBlank="1" showInputMessage="1" showErrorMessage="1" sqref="F35 F29:F31" xr:uid="{00000000-0002-0000-0000-000001000000}">
      <formula1>"１,２,×"</formula1>
    </dataValidation>
  </dataValidations>
  <pageMargins left="0.7" right="0.7" top="0.75" bottom="0.75" header="0.3" footer="0.3"/>
  <pageSetup paperSize="9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リスト!$J$7:$J$12</xm:f>
          </x14:formula1>
          <xm:sqref>H29:H31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"/>
  <sheetViews>
    <sheetView showZeros="0" workbookViewId="0">
      <selection activeCell="F13" sqref="F13:F14"/>
    </sheetView>
  </sheetViews>
  <sheetFormatPr defaultRowHeight="13.5" x14ac:dyDescent="0.15"/>
  <cols>
    <col min="1" max="1" width="2.875" customWidth="1"/>
    <col min="10" max="15" width="3.375" bestFit="1" customWidth="1"/>
    <col min="18" max="18" width="6.375" bestFit="1" customWidth="1"/>
    <col min="19" max="19" width="3.375" bestFit="1" customWidth="1"/>
    <col min="20" max="21" width="3.375" customWidth="1"/>
    <col min="22" max="24" width="6.375" bestFit="1" customWidth="1"/>
  </cols>
  <sheetData>
    <row r="1" spans="2:25" x14ac:dyDescent="0.15">
      <c r="B1" s="33"/>
      <c r="C1" s="36"/>
      <c r="D1" s="36"/>
      <c r="E1" s="36"/>
      <c r="F1" s="36"/>
      <c r="G1" s="36"/>
      <c r="H1" s="36"/>
      <c r="I1" s="34"/>
      <c r="J1" s="23">
        <v>1</v>
      </c>
      <c r="K1" s="23"/>
      <c r="L1" s="23"/>
      <c r="M1" s="23"/>
      <c r="N1" s="23"/>
      <c r="O1" s="23"/>
      <c r="P1" s="23"/>
      <c r="Q1" s="23"/>
      <c r="R1" s="35" t="s">
        <v>93</v>
      </c>
      <c r="S1" s="35"/>
      <c r="T1" s="35"/>
      <c r="U1" s="35"/>
      <c r="V1" s="35"/>
      <c r="W1" s="35"/>
      <c r="X1" s="35"/>
      <c r="Y1" s="23">
        <v>3</v>
      </c>
    </row>
    <row r="2" spans="2:25" x14ac:dyDescent="0.15">
      <c r="B2" s="17" t="s">
        <v>64</v>
      </c>
      <c r="C2" s="17" t="s">
        <v>65</v>
      </c>
      <c r="D2" s="17" t="s">
        <v>35</v>
      </c>
      <c r="E2" s="17" t="s">
        <v>66</v>
      </c>
      <c r="F2" s="17" t="s">
        <v>1</v>
      </c>
      <c r="G2" s="17" t="s">
        <v>67</v>
      </c>
      <c r="H2" s="17" t="s">
        <v>3</v>
      </c>
      <c r="I2" s="17" t="s">
        <v>4</v>
      </c>
      <c r="J2" s="17" t="s">
        <v>75</v>
      </c>
      <c r="K2" s="17" t="s">
        <v>68</v>
      </c>
      <c r="L2" s="17" t="s">
        <v>69</v>
      </c>
      <c r="M2" s="17" t="s">
        <v>70</v>
      </c>
      <c r="N2" s="17" t="s">
        <v>71</v>
      </c>
      <c r="O2" s="17" t="s">
        <v>72</v>
      </c>
      <c r="P2" s="17" t="s">
        <v>73</v>
      </c>
      <c r="Q2" s="17" t="s">
        <v>74</v>
      </c>
      <c r="R2" s="17" t="s">
        <v>76</v>
      </c>
      <c r="S2" s="17" t="s">
        <v>89</v>
      </c>
      <c r="T2" s="17" t="s">
        <v>90</v>
      </c>
      <c r="U2" s="17" t="s">
        <v>91</v>
      </c>
      <c r="V2" s="17" t="s">
        <v>77</v>
      </c>
      <c r="W2" s="17" t="s">
        <v>78</v>
      </c>
      <c r="X2" s="17" t="s">
        <v>79</v>
      </c>
      <c r="Y2" s="23"/>
    </row>
    <row r="3" spans="2:25" x14ac:dyDescent="0.15">
      <c r="B3" s="18">
        <f>希望調査票!E6</f>
        <v>0</v>
      </c>
      <c r="C3" s="18">
        <f>希望調査票!H6</f>
        <v>0</v>
      </c>
      <c r="D3" s="18">
        <f>希望調査票!E7</f>
        <v>0</v>
      </c>
      <c r="E3" s="18">
        <f>希望調査票!E8</f>
        <v>0</v>
      </c>
      <c r="F3" s="18">
        <f>希望調査票!E9</f>
        <v>0</v>
      </c>
      <c r="G3" s="18">
        <f>希望調査票!I9</f>
        <v>0</v>
      </c>
      <c r="H3" s="18">
        <f>希望調査票!E10</f>
        <v>0</v>
      </c>
      <c r="I3" s="18">
        <f>希望調査票!E11</f>
        <v>0</v>
      </c>
      <c r="J3" s="18">
        <f>希望調査票!B17</f>
        <v>0</v>
      </c>
      <c r="K3" s="18">
        <f>希望調査票!B18</f>
        <v>0</v>
      </c>
      <c r="L3" s="18">
        <f>希望調査票!B19</f>
        <v>0</v>
      </c>
      <c r="M3" s="18">
        <f>希望調査票!B20</f>
        <v>0</v>
      </c>
      <c r="N3" s="18">
        <f>希望調査票!B21</f>
        <v>0</v>
      </c>
      <c r="O3" s="18">
        <f>希望調査票!B22</f>
        <v>0</v>
      </c>
      <c r="P3" s="18">
        <f>希望調査票!B23</f>
        <v>0</v>
      </c>
      <c r="Q3" s="18">
        <f>希望調査票!D23</f>
        <v>0</v>
      </c>
      <c r="R3" s="18">
        <f>希望調査票!F31</f>
        <v>0</v>
      </c>
      <c r="S3" s="18">
        <f>希望調査票!H29</f>
        <v>0</v>
      </c>
      <c r="T3" s="18">
        <f>希望調査票!H30</f>
        <v>0</v>
      </c>
      <c r="U3" s="18">
        <f>希望調査票!H31</f>
        <v>0</v>
      </c>
      <c r="V3" s="18">
        <f>希望調査票!F35</f>
        <v>0</v>
      </c>
      <c r="W3" s="18">
        <f>希望調査票!G35</f>
        <v>0</v>
      </c>
      <c r="X3" s="18">
        <f>希望調査票!H35</f>
        <v>0</v>
      </c>
      <c r="Y3" s="18">
        <f>希望調査票!C40</f>
        <v>0</v>
      </c>
    </row>
  </sheetData>
  <mergeCells count="4">
    <mergeCell ref="R1:X1"/>
    <mergeCell ref="Y1:Y2"/>
    <mergeCell ref="J1:Q1"/>
    <mergeCell ref="B1:I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L24"/>
  <sheetViews>
    <sheetView workbookViewId="0">
      <selection activeCell="K16" sqref="K16"/>
    </sheetView>
  </sheetViews>
  <sheetFormatPr defaultRowHeight="13.5" x14ac:dyDescent="0.15"/>
  <cols>
    <col min="5" max="5" width="3" customWidth="1"/>
    <col min="7" max="7" width="3.125" customWidth="1"/>
    <col min="8" max="8" width="0.875" customWidth="1"/>
  </cols>
  <sheetData>
    <row r="5" spans="2:12" x14ac:dyDescent="0.15">
      <c r="B5" s="5" t="s">
        <v>22</v>
      </c>
      <c r="F5" s="6" t="s">
        <v>21</v>
      </c>
      <c r="I5" s="6" t="s">
        <v>23</v>
      </c>
      <c r="J5" s="6" t="s">
        <v>38</v>
      </c>
    </row>
    <row r="6" spans="2:12" x14ac:dyDescent="0.15">
      <c r="B6" t="s">
        <v>12</v>
      </c>
      <c r="C6" t="s">
        <v>16</v>
      </c>
      <c r="D6" t="s">
        <v>17</v>
      </c>
      <c r="J6" t="s">
        <v>12</v>
      </c>
      <c r="K6" t="s">
        <v>39</v>
      </c>
      <c r="L6" t="s">
        <v>17</v>
      </c>
    </row>
    <row r="7" spans="2:12" x14ac:dyDescent="0.15">
      <c r="F7" t="s">
        <v>14</v>
      </c>
      <c r="I7" t="s">
        <v>14</v>
      </c>
      <c r="K7" t="s">
        <v>63</v>
      </c>
      <c r="L7" t="s">
        <v>62</v>
      </c>
    </row>
    <row r="8" spans="2:12" x14ac:dyDescent="0.15">
      <c r="B8">
        <v>1</v>
      </c>
      <c r="C8" t="s">
        <v>49</v>
      </c>
      <c r="D8" t="s">
        <v>59</v>
      </c>
      <c r="F8" t="s">
        <v>20</v>
      </c>
      <c r="I8" t="s">
        <v>24</v>
      </c>
      <c r="J8" s="3" t="s">
        <v>43</v>
      </c>
      <c r="K8" t="s">
        <v>40</v>
      </c>
      <c r="L8" t="s">
        <v>59</v>
      </c>
    </row>
    <row r="9" spans="2:12" x14ac:dyDescent="0.15">
      <c r="B9">
        <v>2</v>
      </c>
      <c r="C9" t="s">
        <v>49</v>
      </c>
      <c r="D9" t="s">
        <v>60</v>
      </c>
      <c r="F9" t="s">
        <v>19</v>
      </c>
      <c r="I9" t="s">
        <v>18</v>
      </c>
      <c r="J9" s="3" t="s">
        <v>44</v>
      </c>
      <c r="K9" t="s">
        <v>40</v>
      </c>
      <c r="L9" t="s">
        <v>60</v>
      </c>
    </row>
    <row r="10" spans="2:12" x14ac:dyDescent="0.15">
      <c r="B10">
        <v>3</v>
      </c>
      <c r="C10" t="s">
        <v>50</v>
      </c>
      <c r="D10" t="s">
        <v>59</v>
      </c>
      <c r="J10" s="3" t="s">
        <v>45</v>
      </c>
      <c r="K10" t="s">
        <v>41</v>
      </c>
      <c r="L10" t="s">
        <v>60</v>
      </c>
    </row>
    <row r="11" spans="2:12" x14ac:dyDescent="0.15">
      <c r="B11">
        <v>4</v>
      </c>
      <c r="C11" t="s">
        <v>50</v>
      </c>
      <c r="D11" t="s">
        <v>60</v>
      </c>
      <c r="J11" s="3" t="s">
        <v>46</v>
      </c>
      <c r="K11" t="s">
        <v>41</v>
      </c>
      <c r="L11" t="s">
        <v>60</v>
      </c>
    </row>
    <row r="12" spans="2:12" x14ac:dyDescent="0.15">
      <c r="B12">
        <v>5</v>
      </c>
      <c r="C12" t="s">
        <v>51</v>
      </c>
      <c r="D12" t="s">
        <v>60</v>
      </c>
      <c r="J12" s="3" t="s">
        <v>47</v>
      </c>
      <c r="K12" t="s">
        <v>42</v>
      </c>
      <c r="L12" t="s">
        <v>60</v>
      </c>
    </row>
    <row r="13" spans="2:12" x14ac:dyDescent="0.15">
      <c r="B13">
        <v>6</v>
      </c>
      <c r="C13" t="s">
        <v>52</v>
      </c>
      <c r="D13" t="s">
        <v>59</v>
      </c>
    </row>
    <row r="14" spans="2:12" x14ac:dyDescent="0.15">
      <c r="B14">
        <v>7</v>
      </c>
      <c r="C14" t="s">
        <v>52</v>
      </c>
      <c r="D14" t="s">
        <v>60</v>
      </c>
    </row>
    <row r="15" spans="2:12" x14ac:dyDescent="0.15">
      <c r="B15">
        <v>8</v>
      </c>
      <c r="C15" t="s">
        <v>53</v>
      </c>
      <c r="D15" t="s">
        <v>59</v>
      </c>
    </row>
    <row r="16" spans="2:12" x14ac:dyDescent="0.15">
      <c r="B16">
        <v>9</v>
      </c>
      <c r="C16" t="s">
        <v>53</v>
      </c>
      <c r="D16" t="s">
        <v>60</v>
      </c>
    </row>
    <row r="17" spans="2:4" x14ac:dyDescent="0.15">
      <c r="B17">
        <v>10</v>
      </c>
      <c r="C17" t="s">
        <v>54</v>
      </c>
      <c r="D17" t="s">
        <v>59</v>
      </c>
    </row>
    <row r="18" spans="2:4" x14ac:dyDescent="0.15">
      <c r="B18">
        <v>11</v>
      </c>
      <c r="C18" t="s">
        <v>54</v>
      </c>
      <c r="D18" t="s">
        <v>60</v>
      </c>
    </row>
    <row r="19" spans="2:4" x14ac:dyDescent="0.15">
      <c r="B19">
        <v>12</v>
      </c>
      <c r="C19" t="s">
        <v>55</v>
      </c>
      <c r="D19" t="s">
        <v>59</v>
      </c>
    </row>
    <row r="20" spans="2:4" x14ac:dyDescent="0.15">
      <c r="B20">
        <v>13</v>
      </c>
      <c r="C20" t="s">
        <v>55</v>
      </c>
      <c r="D20" t="s">
        <v>60</v>
      </c>
    </row>
    <row r="21" spans="2:4" x14ac:dyDescent="0.15">
      <c r="B21">
        <v>14</v>
      </c>
      <c r="C21" t="s">
        <v>56</v>
      </c>
      <c r="D21" t="s">
        <v>60</v>
      </c>
    </row>
    <row r="22" spans="2:4" x14ac:dyDescent="0.15">
      <c r="B22">
        <v>15</v>
      </c>
      <c r="C22" t="s">
        <v>57</v>
      </c>
      <c r="D22" t="s">
        <v>60</v>
      </c>
    </row>
    <row r="23" spans="2:4" x14ac:dyDescent="0.15">
      <c r="B23">
        <v>16</v>
      </c>
      <c r="C23" t="s">
        <v>58</v>
      </c>
      <c r="D23" t="s">
        <v>59</v>
      </c>
    </row>
    <row r="24" spans="2:4" x14ac:dyDescent="0.15">
      <c r="B24" t="s">
        <v>48</v>
      </c>
      <c r="C24" t="s">
        <v>61</v>
      </c>
      <c r="D24" t="s">
        <v>62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希望調査票</vt:lpstr>
      <vt:lpstr>データ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setupuser</cp:lastModifiedBy>
  <cp:lastPrinted>2021-06-08T04:54:01Z</cp:lastPrinted>
  <dcterms:created xsi:type="dcterms:W3CDTF">2021-06-03T04:23:38Z</dcterms:created>
  <dcterms:modified xsi:type="dcterms:W3CDTF">2021-06-16T05:51:01Z</dcterms:modified>
</cp:coreProperties>
</file>